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-120" yWindow="-120" windowWidth="20730" windowHeight="11160" tabRatio="759" activeTab="8"/>
  </bookViews>
  <sheets>
    <sheet name="Anasayfa" sheetId="9" r:id="rId1"/>
    <sheet name="Bilgiler" sheetId="8" r:id="rId2"/>
    <sheet name="Türkçe" sheetId="1" r:id="rId3"/>
    <sheet name="Matematik" sheetId="2" r:id="rId4"/>
    <sheet name="Hayat Bilgisi" sheetId="3" r:id="rId5"/>
    <sheet name="Fen Bilimleri" sheetId="4" r:id="rId6"/>
    <sheet name="Görsel Sanatlar" sheetId="5" r:id="rId7"/>
    <sheet name="Müzik" sheetId="6" r:id="rId8"/>
    <sheet name="Beden Eğitimi ve Oyun" sheetId="7" r:id="rId9"/>
    <sheet name="Davranış" sheetId="12" r:id="rId10"/>
  </sheets>
  <definedNames>
    <definedName name="_xlnm.Print_Area" localSheetId="8">'Beden Eğitimi ve Oyun'!$A$1:$S$18</definedName>
    <definedName name="_xlnm.Print_Area" localSheetId="1">Bilgiler!$B$1:$H$34</definedName>
    <definedName name="_xlnm.Print_Area" localSheetId="9">Davranış!$A$1:$BC$38</definedName>
    <definedName name="_xlnm.Print_Area" localSheetId="5">'Fen Bilimleri'!$A$1:$X$20</definedName>
    <definedName name="_xlnm.Print_Area" localSheetId="6">'Görsel Sanatlar'!$A$1:$V$19</definedName>
    <definedName name="_xlnm.Print_Area" localSheetId="4">'Hayat Bilgisi'!$A$1:$AA$20</definedName>
    <definedName name="_xlnm.Print_Area" localSheetId="3">Matematik!$A$1:$AX$19</definedName>
    <definedName name="_xlnm.Print_Area" localSheetId="7">Müzik!$A$1:$P$18</definedName>
    <definedName name="_xlnm.Print_Area" localSheetId="2">Türkçe!$A$1:$BQ$20</definedName>
  </definedNames>
  <calcPr calcId="144525"/>
</workbook>
</file>

<file path=xl/calcChain.xml><?xml version="1.0" encoding="utf-8"?>
<calcChain xmlns="http://schemas.openxmlformats.org/spreadsheetml/2006/main">
  <c r="AO19" i="2" l="1"/>
  <c r="AO18" i="2"/>
  <c r="J9" i="12"/>
  <c r="O9" i="12"/>
  <c r="T9" i="12"/>
  <c r="AA9" i="12"/>
  <c r="AF9" i="12"/>
  <c r="AL9" i="12"/>
  <c r="AP9" i="12"/>
  <c r="AT9" i="12"/>
  <c r="AX9" i="12"/>
  <c r="BC9" i="12"/>
  <c r="J10" i="12"/>
  <c r="O10" i="12"/>
  <c r="T10" i="12"/>
  <c r="AA10" i="12"/>
  <c r="AF10" i="12"/>
  <c r="AL10" i="12"/>
  <c r="AP10" i="12"/>
  <c r="AT10" i="12"/>
  <c r="AX10" i="12"/>
  <c r="BC10" i="12"/>
  <c r="J11" i="12"/>
  <c r="O11" i="12"/>
  <c r="T11" i="12"/>
  <c r="AA11" i="12"/>
  <c r="AF11" i="12"/>
  <c r="AL11" i="12"/>
  <c r="AP11" i="12"/>
  <c r="AT11" i="12"/>
  <c r="AX11" i="12"/>
  <c r="BC11" i="12"/>
  <c r="J12" i="12"/>
  <c r="O12" i="12"/>
  <c r="T12" i="12"/>
  <c r="AA12" i="12"/>
  <c r="AF12" i="12"/>
  <c r="AL12" i="12"/>
  <c r="AP12" i="12"/>
  <c r="AT12" i="12"/>
  <c r="AX12" i="12"/>
  <c r="BC12" i="12"/>
  <c r="J13" i="12"/>
  <c r="O13" i="12"/>
  <c r="T13" i="12"/>
  <c r="AA13" i="12"/>
  <c r="AF13" i="12"/>
  <c r="AL13" i="12"/>
  <c r="AP13" i="12"/>
  <c r="AT13" i="12"/>
  <c r="AX13" i="12"/>
  <c r="BC13" i="12"/>
  <c r="J14" i="12"/>
  <c r="O14" i="12"/>
  <c r="T14" i="12"/>
  <c r="AA14" i="12"/>
  <c r="AF14" i="12"/>
  <c r="AL14" i="12"/>
  <c r="AP14" i="12"/>
  <c r="AT14" i="12"/>
  <c r="AX14" i="12"/>
  <c r="BC14" i="12"/>
  <c r="J15" i="12"/>
  <c r="O15" i="12"/>
  <c r="T15" i="12"/>
  <c r="AA15" i="12"/>
  <c r="AF15" i="12"/>
  <c r="AL15" i="12"/>
  <c r="AP15" i="12"/>
  <c r="AT15" i="12"/>
  <c r="AX15" i="12"/>
  <c r="BC15" i="12"/>
  <c r="J16" i="12"/>
  <c r="O16" i="12"/>
  <c r="T16" i="12"/>
  <c r="AA16" i="12"/>
  <c r="AF16" i="12"/>
  <c r="AL16" i="12"/>
  <c r="AP16" i="12"/>
  <c r="AT16" i="12"/>
  <c r="AX16" i="12"/>
  <c r="BC16" i="12"/>
  <c r="J17" i="12"/>
  <c r="O17" i="12"/>
  <c r="T17" i="12"/>
  <c r="AA17" i="12"/>
  <c r="AF17" i="12"/>
  <c r="AL17" i="12"/>
  <c r="AP17" i="12"/>
  <c r="AT17" i="12"/>
  <c r="AX17" i="12"/>
  <c r="BC17" i="12"/>
  <c r="J18" i="12"/>
  <c r="O18" i="12"/>
  <c r="T18" i="12"/>
  <c r="AA18" i="12"/>
  <c r="AF18" i="12"/>
  <c r="AL18" i="12"/>
  <c r="AP18" i="12"/>
  <c r="AT18" i="12"/>
  <c r="AX18" i="12"/>
  <c r="BC18" i="12"/>
  <c r="J19" i="12"/>
  <c r="O19" i="12"/>
  <c r="T19" i="12"/>
  <c r="AA19" i="12"/>
  <c r="AF19" i="12"/>
  <c r="AL19" i="12"/>
  <c r="AP19" i="12"/>
  <c r="AT19" i="12"/>
  <c r="AX19" i="12"/>
  <c r="BC19" i="12"/>
  <c r="J20" i="12"/>
  <c r="O20" i="12"/>
  <c r="T20" i="12"/>
  <c r="AA20" i="12"/>
  <c r="AF20" i="12"/>
  <c r="AL20" i="12"/>
  <c r="AP20" i="12"/>
  <c r="AT20" i="12"/>
  <c r="AX20" i="12"/>
  <c r="BC20" i="12"/>
  <c r="J21" i="12"/>
  <c r="O21" i="12"/>
  <c r="T21" i="12"/>
  <c r="AA21" i="12"/>
  <c r="AF21" i="12"/>
  <c r="AL21" i="12"/>
  <c r="AP21" i="12"/>
  <c r="AT21" i="12"/>
  <c r="AX21" i="12"/>
  <c r="BC21" i="12"/>
  <c r="J22" i="12"/>
  <c r="O22" i="12"/>
  <c r="T22" i="12"/>
  <c r="AA22" i="12"/>
  <c r="AF22" i="12"/>
  <c r="AL22" i="12"/>
  <c r="AP22" i="12"/>
  <c r="AT22" i="12"/>
  <c r="AX22" i="12"/>
  <c r="BC22" i="12"/>
  <c r="J23" i="12"/>
  <c r="O23" i="12"/>
  <c r="T23" i="12"/>
  <c r="AA23" i="12"/>
  <c r="AF23" i="12"/>
  <c r="AL23" i="12"/>
  <c r="AP23" i="12"/>
  <c r="AT23" i="12"/>
  <c r="AX23" i="12"/>
  <c r="BC23" i="12"/>
  <c r="J24" i="12"/>
  <c r="O24" i="12"/>
  <c r="T24" i="12"/>
  <c r="AA24" i="12"/>
  <c r="AF24" i="12"/>
  <c r="AL24" i="12"/>
  <c r="AP24" i="12"/>
  <c r="AT24" i="12"/>
  <c r="AX24" i="12"/>
  <c r="BC24" i="12"/>
  <c r="J25" i="12"/>
  <c r="O25" i="12"/>
  <c r="T25" i="12"/>
  <c r="AA25" i="12"/>
  <c r="AF25" i="12"/>
  <c r="AL25" i="12"/>
  <c r="AP25" i="12"/>
  <c r="AT25" i="12"/>
  <c r="AX25" i="12"/>
  <c r="BC25" i="12"/>
  <c r="J26" i="12"/>
  <c r="O26" i="12"/>
  <c r="T26" i="12"/>
  <c r="AA26" i="12"/>
  <c r="AF26" i="12"/>
  <c r="AL26" i="12"/>
  <c r="AP26" i="12"/>
  <c r="AT26" i="12"/>
  <c r="AX26" i="12"/>
  <c r="BC26" i="12"/>
  <c r="J27" i="12"/>
  <c r="O27" i="12"/>
  <c r="T27" i="12"/>
  <c r="AA27" i="12"/>
  <c r="AF27" i="12"/>
  <c r="AL27" i="12"/>
  <c r="AP27" i="12"/>
  <c r="AT27" i="12"/>
  <c r="AX27" i="12"/>
  <c r="BC27" i="12"/>
  <c r="J28" i="12"/>
  <c r="O28" i="12"/>
  <c r="T28" i="12"/>
  <c r="AA28" i="12"/>
  <c r="AF28" i="12"/>
  <c r="AL28" i="12"/>
  <c r="AP28" i="12"/>
  <c r="AT28" i="12"/>
  <c r="AX28" i="12"/>
  <c r="BC28" i="12"/>
  <c r="J29" i="12"/>
  <c r="O29" i="12"/>
  <c r="T29" i="12"/>
  <c r="AA29" i="12"/>
  <c r="AF29" i="12"/>
  <c r="AL29" i="12"/>
  <c r="AP29" i="12"/>
  <c r="AT29" i="12"/>
  <c r="AX29" i="12"/>
  <c r="BC29" i="12"/>
  <c r="J30" i="12"/>
  <c r="O30" i="12"/>
  <c r="T30" i="12"/>
  <c r="AA30" i="12"/>
  <c r="AF30" i="12"/>
  <c r="AL30" i="12"/>
  <c r="AP30" i="12"/>
  <c r="AT30" i="12"/>
  <c r="AX30" i="12"/>
  <c r="BC30" i="12"/>
  <c r="J31" i="12"/>
  <c r="O31" i="12"/>
  <c r="T31" i="12"/>
  <c r="AA31" i="12"/>
  <c r="AF31" i="12"/>
  <c r="AL31" i="12"/>
  <c r="AP31" i="12"/>
  <c r="AT31" i="12"/>
  <c r="AX31" i="12"/>
  <c r="BC31" i="12"/>
  <c r="J32" i="12"/>
  <c r="O32" i="12"/>
  <c r="T32" i="12"/>
  <c r="AA32" i="12"/>
  <c r="AF32" i="12"/>
  <c r="AL32" i="12"/>
  <c r="AP32" i="12"/>
  <c r="AT32" i="12"/>
  <c r="AX32" i="12"/>
  <c r="BC32" i="12"/>
  <c r="J33" i="12"/>
  <c r="O33" i="12"/>
  <c r="T33" i="12"/>
  <c r="AA33" i="12"/>
  <c r="AF33" i="12"/>
  <c r="AL33" i="12"/>
  <c r="AP33" i="12"/>
  <c r="AT33" i="12"/>
  <c r="AX33" i="12"/>
  <c r="BC33" i="12"/>
  <c r="J34" i="12"/>
  <c r="O34" i="12"/>
  <c r="T34" i="12"/>
  <c r="AA34" i="12"/>
  <c r="AF34" i="12"/>
  <c r="AL34" i="12"/>
  <c r="AP34" i="12"/>
  <c r="AT34" i="12"/>
  <c r="AX34" i="12"/>
  <c r="BC34" i="12"/>
  <c r="J35" i="12"/>
  <c r="O35" i="12"/>
  <c r="T35" i="12"/>
  <c r="AA35" i="12"/>
  <c r="AF35" i="12"/>
  <c r="AL35" i="12"/>
  <c r="AP35" i="12"/>
  <c r="AT35" i="12"/>
  <c r="AX35" i="12"/>
  <c r="BC35" i="12"/>
  <c r="J7" i="12"/>
  <c r="O7" i="12"/>
  <c r="T7" i="12"/>
  <c r="AA7" i="12"/>
  <c r="AF7" i="12"/>
  <c r="AL7" i="12"/>
  <c r="AP7" i="12"/>
  <c r="AT7" i="12"/>
  <c r="AX7" i="12"/>
  <c r="BC7" i="12"/>
  <c r="J8" i="12"/>
  <c r="O8" i="12"/>
  <c r="T8" i="12"/>
  <c r="AA8" i="12"/>
  <c r="AF8" i="12"/>
  <c r="AL8" i="12"/>
  <c r="AP8" i="12"/>
  <c r="AT8" i="12"/>
  <c r="AX8" i="12"/>
  <c r="BC8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C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O18" i="7"/>
  <c r="O17" i="7"/>
  <c r="B9" i="7"/>
  <c r="C9" i="7"/>
  <c r="R9" i="7"/>
  <c r="S9" i="7" s="1"/>
  <c r="B10" i="7"/>
  <c r="C10" i="7"/>
  <c r="R10" i="7"/>
  <c r="S10" i="7" s="1"/>
  <c r="B11" i="7"/>
  <c r="C11" i="7"/>
  <c r="R11" i="7"/>
  <c r="S11" i="7" s="1"/>
  <c r="B12" i="7"/>
  <c r="C12" i="7"/>
  <c r="R12" i="7"/>
  <c r="S12" i="7" s="1"/>
  <c r="B13" i="7"/>
  <c r="C13" i="7"/>
  <c r="R13" i="7"/>
  <c r="S13" i="7" s="1"/>
  <c r="B14" i="7"/>
  <c r="C14" i="7"/>
  <c r="R14" i="7"/>
  <c r="S14" i="7" s="1"/>
  <c r="B15" i="7"/>
  <c r="C15" i="7"/>
  <c r="R15" i="7"/>
  <c r="S15" i="7" s="1"/>
  <c r="B9" i="6"/>
  <c r="C9" i="6"/>
  <c r="O9" i="6"/>
  <c r="P9" i="6" s="1"/>
  <c r="B10" i="6"/>
  <c r="C10" i="6"/>
  <c r="O10" i="6"/>
  <c r="P10" i="6" s="1"/>
  <c r="B11" i="6"/>
  <c r="C11" i="6"/>
  <c r="O11" i="6"/>
  <c r="P11" i="6" s="1"/>
  <c r="B12" i="6"/>
  <c r="C12" i="6"/>
  <c r="O12" i="6"/>
  <c r="P12" i="6" s="1"/>
  <c r="B13" i="6"/>
  <c r="C13" i="6"/>
  <c r="O13" i="6"/>
  <c r="P13" i="6" s="1"/>
  <c r="B14" i="6"/>
  <c r="C14" i="6"/>
  <c r="O14" i="6"/>
  <c r="P14" i="6" s="1"/>
  <c r="B15" i="6"/>
  <c r="C15" i="6"/>
  <c r="O15" i="6"/>
  <c r="P15" i="6" s="1"/>
  <c r="U7" i="5"/>
  <c r="V7" i="5" s="1"/>
  <c r="U8" i="5"/>
  <c r="V8" i="5" s="1"/>
  <c r="U9" i="5"/>
  <c r="V9" i="5" s="1"/>
  <c r="U10" i="5"/>
  <c r="V10" i="5" s="1"/>
  <c r="U11" i="5"/>
  <c r="V11" i="5" s="1"/>
  <c r="U12" i="5"/>
  <c r="V12" i="5" s="1"/>
  <c r="U13" i="5"/>
  <c r="V13" i="5" s="1"/>
  <c r="U14" i="5"/>
  <c r="V14" i="5" s="1"/>
  <c r="U15" i="5"/>
  <c r="V15" i="5" s="1"/>
  <c r="U16" i="5"/>
  <c r="V16" i="5" s="1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W7" i="4"/>
  <c r="X7" i="4" s="1"/>
  <c r="W8" i="4"/>
  <c r="X8" i="4" s="1"/>
  <c r="W9" i="4"/>
  <c r="X9" i="4" s="1"/>
  <c r="W10" i="4"/>
  <c r="X10" i="4" s="1"/>
  <c r="W11" i="4"/>
  <c r="X11" i="4" s="1"/>
  <c r="W12" i="4"/>
  <c r="X12" i="4" s="1"/>
  <c r="W13" i="4"/>
  <c r="X13" i="4" s="1"/>
  <c r="W14" i="4"/>
  <c r="X14" i="4" s="1"/>
  <c r="W15" i="4"/>
  <c r="X15" i="4" s="1"/>
  <c r="W16" i="4"/>
  <c r="X16" i="4" s="1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Z7" i="3"/>
  <c r="AA7" i="3" s="1"/>
  <c r="Z8" i="3"/>
  <c r="AA8" i="3" s="1"/>
  <c r="Z9" i="3"/>
  <c r="AA9" i="3" s="1"/>
  <c r="Z10" i="3"/>
  <c r="AA10" i="3" s="1"/>
  <c r="Z11" i="3"/>
  <c r="AA11" i="3" s="1"/>
  <c r="Z12" i="3"/>
  <c r="AA12" i="3" s="1"/>
  <c r="Z13" i="3"/>
  <c r="AA13" i="3" s="1"/>
  <c r="Z14" i="3"/>
  <c r="AA14" i="3" s="1"/>
  <c r="Z15" i="3"/>
  <c r="AA15" i="3" s="1"/>
  <c r="Z16" i="3"/>
  <c r="AA16" i="3" s="1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7" i="2"/>
  <c r="C7" i="2"/>
  <c r="B8" i="2"/>
  <c r="C8" i="2"/>
  <c r="B9" i="2"/>
  <c r="C9" i="2"/>
  <c r="AW7" i="2"/>
  <c r="AW8" i="2"/>
  <c r="AW9" i="2"/>
  <c r="AW10" i="2"/>
  <c r="AW11" i="2"/>
  <c r="AX11" i="2" s="1"/>
  <c r="AW12" i="2"/>
  <c r="AX12" i="2" s="1"/>
  <c r="AW13" i="2"/>
  <c r="AX13" i="2" s="1"/>
  <c r="AW14" i="2"/>
  <c r="AX14" i="2" s="1"/>
  <c r="AW15" i="2"/>
  <c r="AX15" i="2" s="1"/>
  <c r="AW16" i="2"/>
  <c r="AX16" i="2" s="1"/>
  <c r="AX10" i="2"/>
  <c r="BP8" i="1"/>
  <c r="BQ8" i="1" s="1"/>
  <c r="BP9" i="1"/>
  <c r="BQ9" i="1" s="1"/>
  <c r="BP10" i="1"/>
  <c r="BQ10" i="1" s="1"/>
  <c r="BP11" i="1"/>
  <c r="BQ11" i="1" s="1"/>
  <c r="BP12" i="1"/>
  <c r="BQ12" i="1" s="1"/>
  <c r="BP13" i="1"/>
  <c r="BQ13" i="1" s="1"/>
  <c r="BP14" i="1"/>
  <c r="BQ14" i="1" s="1"/>
  <c r="BP15" i="1"/>
  <c r="BQ15" i="1" s="1"/>
  <c r="BP16" i="1"/>
  <c r="BQ16" i="1" s="1"/>
  <c r="BP17" i="1"/>
  <c r="BQ17" i="1" s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AP38" i="12" l="1"/>
  <c r="L18" i="6"/>
  <c r="P19" i="5"/>
  <c r="Q19" i="4"/>
  <c r="V19" i="3"/>
  <c r="BD20" i="1"/>
  <c r="AP37" i="12"/>
  <c r="C6" i="12"/>
  <c r="B6" i="12"/>
  <c r="B2" i="12"/>
  <c r="BC6" i="12"/>
  <c r="AX6" i="12"/>
  <c r="AT6" i="12"/>
  <c r="AP6" i="12"/>
  <c r="AL6" i="12"/>
  <c r="AF6" i="12"/>
  <c r="AA6" i="12"/>
  <c r="T6" i="12"/>
  <c r="O6" i="12"/>
  <c r="J6" i="12"/>
  <c r="B6" i="7" l="1"/>
  <c r="C6" i="7"/>
  <c r="B7" i="7"/>
  <c r="C7" i="7"/>
  <c r="B8" i="7"/>
  <c r="C8" i="7"/>
  <c r="B6" i="6"/>
  <c r="C6" i="6"/>
  <c r="B7" i="6"/>
  <c r="C7" i="6"/>
  <c r="B8" i="6"/>
  <c r="C8" i="6"/>
  <c r="B7" i="5"/>
  <c r="C7" i="5"/>
  <c r="B8" i="5"/>
  <c r="C8" i="5"/>
  <c r="B9" i="5"/>
  <c r="C9" i="5"/>
  <c r="L17" i="6"/>
  <c r="P18" i="5"/>
  <c r="Q18" i="4"/>
  <c r="V18" i="3"/>
  <c r="BD19" i="1"/>
  <c r="A2" i="7"/>
  <c r="A2" i="6"/>
  <c r="A2" i="5"/>
  <c r="A2" i="4"/>
  <c r="A2" i="3"/>
  <c r="A2" i="2"/>
  <c r="A2" i="1"/>
  <c r="C5" i="7" l="1"/>
  <c r="B5" i="7"/>
  <c r="C5" i="6"/>
  <c r="B5" i="6"/>
  <c r="C6" i="5"/>
  <c r="B6" i="5"/>
  <c r="C6" i="4"/>
  <c r="B6" i="4"/>
  <c r="C6" i="3"/>
  <c r="B6" i="3"/>
  <c r="C6" i="2"/>
  <c r="B6" i="2"/>
  <c r="C7" i="1"/>
  <c r="B7" i="1"/>
  <c r="R8" i="7"/>
  <c r="S8" i="7" s="1"/>
  <c r="R7" i="7"/>
  <c r="S7" i="7" s="1"/>
  <c r="R6" i="7"/>
  <c r="S6" i="7" s="1"/>
  <c r="R5" i="7"/>
  <c r="S5" i="7" s="1"/>
  <c r="O8" i="6"/>
  <c r="P8" i="6" s="1"/>
  <c r="O7" i="6"/>
  <c r="P7" i="6" s="1"/>
  <c r="O6" i="6"/>
  <c r="P6" i="6" s="1"/>
  <c r="O5" i="6"/>
  <c r="P5" i="6" s="1"/>
  <c r="U6" i="5"/>
  <c r="V6" i="5" s="1"/>
  <c r="W6" i="4"/>
  <c r="X6" i="4" s="1"/>
  <c r="Z6" i="3"/>
  <c r="AA6" i="3" s="1"/>
  <c r="AX9" i="2"/>
  <c r="AX8" i="2"/>
  <c r="AX7" i="2"/>
  <c r="AW6" i="2"/>
  <c r="AX6" i="2" s="1"/>
  <c r="BP7" i="1" l="1"/>
  <c r="BQ7" i="1" l="1"/>
</calcChain>
</file>

<file path=xl/connections.xml><?xml version="1.0" encoding="utf-8"?>
<connections xmlns="http://schemas.openxmlformats.org/spreadsheetml/2006/main">
  <connection id="1" keepAlive="1" name="Sorgu - Sayfa1" description="Çalışma kitabındaki 'Sayfa1' sorgusuna yönelik bağlantı." type="5" refreshedVersion="0" background="1">
    <dbPr connection="Provider=Microsoft.Mashup.OleDb.1;Data Source=$Workbook$;Location=Sayfa1;Extended Properties=&quot;&quot;" command="SELECT * FROM [Sayfa1]"/>
  </connection>
</connections>
</file>

<file path=xl/sharedStrings.xml><?xml version="1.0" encoding="utf-8"?>
<sst xmlns="http://schemas.openxmlformats.org/spreadsheetml/2006/main" count="356" uniqueCount="304">
  <si>
    <t>ORTALAMA</t>
  </si>
  <si>
    <t>OKUL NO</t>
  </si>
  <si>
    <t>ADI SOYADI</t>
  </si>
  <si>
    <t>SONUÇ</t>
  </si>
  <si>
    <t>T.3.1.1. Görselden/görsellerden hareketle dinleyeceği/izleyeceği metnin konusunu tahmin eder.</t>
  </si>
  <si>
    <t>T.3.1.2. Dinlediklerinde/izlediklerinde geçen olayların gelişimi ve sonucu hakkında tahminde bulunur.</t>
  </si>
  <si>
    <t>T.3.1.3. Dinlediği/izlediği metni ana hatlarıyla anlatır.</t>
  </si>
  <si>
    <t>T.3.1.4. Dinlediklerinde/izlediklerinde geçen, bilmediği kelimelerin anlamını tahmin eder.</t>
  </si>
  <si>
    <t>T.3.1.5. Dinlediklerinin/izlediklerinin konusunu belirler.</t>
  </si>
  <si>
    <t>T.3.1.6. Dinlediklerinin/izlediklerinin ana fikrini/ana duygusunu belirler.</t>
  </si>
  <si>
    <t>T.3.1.7. Dinlediklerine/izlediklerine yönelik sorulara cevap verir.</t>
  </si>
  <si>
    <t>T.3.1.8. Dinlediklerine/izlediklerine farklı başlıklar önerir.</t>
  </si>
  <si>
    <t>T.3.1.9. Dinlediği/izlediği hikâye edici metinleri canlandırır.</t>
  </si>
  <si>
    <t>T.3.1.10. Dinledikleriyle/izledikleriyle ilgili görüşlerini ifade eder.</t>
  </si>
  <si>
    <t>T.3.1.11. Sözlü yönergeleri uygular.</t>
  </si>
  <si>
    <t>T.3.1.12. Dinleme stratejilerini uygular.</t>
  </si>
  <si>
    <t>T.3.1.13. Konuşmacının sözlü olmayan mesajlarını kavrar.</t>
  </si>
  <si>
    <t>T.3.2.2. Hazırlıksız konuşmalar yapar.</t>
  </si>
  <si>
    <t>T.3.2.3. Çerçevesi belirli bir konu hakkında konuşur.</t>
  </si>
  <si>
    <t>T.3.2.4. Konuşma stratejilerini uygular.</t>
  </si>
  <si>
    <t>T.3.2.5. Sınıf içindeki tartışma ve konuşmalara katılır.</t>
  </si>
  <si>
    <t>T.3.3.1. Okuma materyallerindeki temel bölümleri tanır.</t>
  </si>
  <si>
    <t>T.3.3.2. Noktalama işaretlerine dikkat ederek okur.</t>
  </si>
  <si>
    <t>T.3.3.3. Vurgu, tonlama ve telaffuza dikkat ederek okur.</t>
  </si>
  <si>
    <t>T.3.3.4. Şiir okur.</t>
  </si>
  <si>
    <t>T.3.3.5. Farklı yazı karakterleri ile yazılmış yazıları okur.</t>
  </si>
  <si>
    <t>T.3.3.6. Okuma stratejilerini uygular.</t>
  </si>
  <si>
    <t>T.3.3.7. Görselden/görsellerden hareketle bilmediği kelimelerin anlamlarını tahmin eder.</t>
  </si>
  <si>
    <t>T.3.3.8. Kelimelerin zıt anlamlılarını bulur.</t>
  </si>
  <si>
    <t>T.3.3.9. Kelimelerin eş anlamlılarını bulur.</t>
  </si>
  <si>
    <t>T.3.3.10. Eş sesli kelimelerin anlamlarını ayırt eder.</t>
  </si>
  <si>
    <t>T.3.3.11. Görsellerle ilgili soruları cevaplar.</t>
  </si>
  <si>
    <t>T.3.3.12. Görsellerden hareketle okuyacağı metnin konusunu tahmin eder.</t>
  </si>
  <si>
    <t>T.3.3.13. Okuduklarını ana hatlarıyla anlatır.</t>
  </si>
  <si>
    <t>T.3.3.14. Okuduğu metnin konusunu belirler.</t>
  </si>
  <si>
    <t>T.3.3.15. Metnin ana fikri/ana duygusunu belirler.</t>
  </si>
  <si>
    <t>T.3.3.16. Okuduğu metinle ilgili soruları cevaplar.</t>
  </si>
  <si>
    <t>T.3.3.17. Metinle ilgili sorular sorar.</t>
  </si>
  <si>
    <t>T.3.3.18. Okuduğu metindeki hikâye unsurlarını belirler.</t>
  </si>
  <si>
    <t>T.3.3.19. Okuduğu metnin içeriğine uygun başlık/başlıklar belirler.</t>
  </si>
  <si>
    <t>T.3.3.20. Metin türlerini ayırt eder.</t>
  </si>
  <si>
    <t>T.3.3.21. Metinleri oluşturan ögeleri tanır.</t>
  </si>
  <si>
    <t>T.3.3.22. Kısa ve basit dijital metinlerdeki mesajı kavrar.</t>
  </si>
  <si>
    <t>T.3.3.23. Metindeki gerçek ve hayalî ögeleri ayırt eder.</t>
  </si>
  <si>
    <t>T.3.3.24. Okudukları ile ilgili çıkarımlar yapar.</t>
  </si>
  <si>
    <t>T.3.3.25. Görsellerle okuduğu metnin içeriğini ilişkilendirir.</t>
  </si>
  <si>
    <t>T.3.3.26. Şekil, sembol ve işaretlerin anlamlarını kavrar.</t>
  </si>
  <si>
    <t>T.3.3.27. Yazılı yönergeleri kavrar.</t>
  </si>
  <si>
    <t>T.3.3.28. Tablo ve grafiklerde yer alan bilgilere ilişkin soruları cevaplar.</t>
  </si>
  <si>
    <t>T.3.4.1. Şiir yazar.</t>
  </si>
  <si>
    <t>T.3.4.2. Kısa metinler yazar.</t>
  </si>
  <si>
    <t>T.3.4.3. Hikâye edici metin yazar.</t>
  </si>
  <si>
    <t>T.3.4.4. Yazdıklarının içeriğine uygun başlık belirler.</t>
  </si>
  <si>
    <t>T.3.4.5. Kısa yönergeler yazar.</t>
  </si>
  <si>
    <t>T.3.4.6. Formları yönergelerine uygun doldurur.</t>
  </si>
  <si>
    <t>T.3.4.7. Büyük harfleri ve noktalama işaretlerini uygun yerlerde kullanır.</t>
  </si>
  <si>
    <t>T.3.4.8. Yazılarında eş sesli kelimeleri anlamlarına uygun kullanır.</t>
  </si>
  <si>
    <t>T.3.4.9. Yazdıklarını zenginleştirmek için çizim ve görseller kullanır.</t>
  </si>
  <si>
    <t>T.3.4.10. Görsellerdeki olayları ilişkilendirerek yazı yazar.</t>
  </si>
  <si>
    <t>T.3.4.11. Yazdıklarını düzenler.</t>
  </si>
  <si>
    <t>T.3.4.12. Yazdıklarını paylaşır.</t>
  </si>
  <si>
    <t>T.3.4.13. Harfleri yapısal özelliklerine uygun yazar.</t>
  </si>
  <si>
    <t>T.3.4.14. Harflerin yapısal özelliklerine uygun kelime ve cümleler yazar.</t>
  </si>
  <si>
    <t>T.3.4.15. Harflerin yapısal özelliklerine uygun kısa metinler yazar.</t>
  </si>
  <si>
    <t>T.3.4.17. Yazma stratejilerini uygular.</t>
  </si>
  <si>
    <t>T.3.4.16. Yazdıklarında yabancı dillerden alınmış, dilimize henüz yerleşmemiş kelimelerin Türkçelerini kullanır.</t>
  </si>
  <si>
    <t>T.3.2.6. Konuşmalarında yabancı dillerden alınmış, dilimize henüz yerleşmemiş kelimelerin Türkçelerini kullanır.</t>
  </si>
  <si>
    <t>Değerlendirme</t>
  </si>
  <si>
    <t xml:space="preserve">Yazma </t>
  </si>
  <si>
    <t>Dinleme</t>
  </si>
  <si>
    <t>Konuşma</t>
  </si>
  <si>
    <t>Okuma</t>
  </si>
  <si>
    <t>SIRA NO</t>
  </si>
  <si>
    <t>Doğal Sayılarla Bölme İşlemi</t>
  </si>
  <si>
    <t>M.3.4.1.3. En çok üç veri grubuna ait basit tabloları okur, yorumlar ve tablodan elde ettiği veriyi düzenler.</t>
  </si>
  <si>
    <t>M.3.1.5.2. Birler basamağı sıfır olan iki basamaklı bir doğal sayıyı 10’a kısa yoldan böler.</t>
  </si>
  <si>
    <t>M.3.1.5.3. Bölme işleminde bölünen, bölen, bölüm ve kalan arasındaki ilişkiyi fark eder.</t>
  </si>
  <si>
    <t>Çevremizdeki Işık ve Sesler</t>
  </si>
  <si>
    <t>F.3.5.2.1. Çevresindeki ışık kaynaklarını doğal ve yapay ışık kaynakları şeklinde sınıflandırır.</t>
  </si>
  <si>
    <t>G.3.1.1. Görsel sanat çalışmasını oluştururken uygulama basamaklarını kullanır.</t>
  </si>
  <si>
    <t>G.3.1.2. Görsel sanat çalışmasını oluştururken ifadeci yaklaşımı kullanır.</t>
  </si>
  <si>
    <t>G.3.1.3. Görsel sanat çalışmasını yaparken güncel kaynaklara dayalı fikirler geliştirir.</t>
  </si>
  <si>
    <t>G.3.1.4. Gözleme dayalı çizimlerinde geometrik ve organik biçimleri kullanır.</t>
  </si>
  <si>
    <t>G.3.1.5. İki boyutlu çalışmasında ön, orta, arka planı kullanır.</t>
  </si>
  <si>
    <t>G.3.1.6. Ekleme, çıkarma, içten ve dıştan kuvvet uygulama yoluyla farklı 
malzemeleri kullanarak üç boyutlu çalışma yapar.</t>
  </si>
  <si>
    <t>G.3.1.7. Görsel sanat çalışmalarını oluştururken sanat elemanları ve tasarım  ilkelerini kullanır.</t>
  </si>
  <si>
    <t>G.3.2.1. Sanat eserleri ile geleneksel sanatların farklı kültürleri ve dönemleri nasıl yansıttığını açıklar.</t>
  </si>
  <si>
    <t>G.3.2.2. Kendi (Millî) kültürüne ve diğer kültürlere ait sanat eserlerini karşılaştırır.</t>
  </si>
  <si>
    <t>G.3.2.3. Sanat eserlerinin madde, form ve fonksiyonu arasındaki ilişkiyi açıklar.</t>
  </si>
  <si>
    <t>G.3.3.1. Yerel kültüre ait motifleri fark eder.</t>
  </si>
  <si>
    <t>G.3.3.2. Portre, peyzaj, natürmort ve betimsel sanat eseri örneklerini karşılaştırır.</t>
  </si>
  <si>
    <t>G.3.3.3. Sanat eserinde kullanılan sanat elemanları ve tasarım ilkelerini gösterir.</t>
  </si>
  <si>
    <t>G.3.3.4. İncelediği sanat eseri hakkındaki yargısını ifade eder.</t>
  </si>
  <si>
    <t>G.3.3.5. Sanat eseri ve sanat değeri olmayan nesneler arasındaki farkları ifade eder.</t>
  </si>
  <si>
    <t>G.3.3.6. Sanat eserinin bir değere sahip olduğunu fark eder/kavrar.</t>
  </si>
  <si>
    <t>G.3.3.7. Sanat alanındaki etik kuralları açıklar.</t>
  </si>
  <si>
    <t>Mü.3.A.3. Belirli gün ve haftalarla ilgili müzikleri anlamına uygun söyler.</t>
  </si>
  <si>
    <t>BO.3.1.1.7. Seçtiği müziğe uygun koreografi oluşturur.</t>
  </si>
  <si>
    <t>BO.3.2.3.1. Bayram, kutlama ve törenler için hazırlık yapar.</t>
  </si>
  <si>
    <t>Öğrenci No</t>
  </si>
  <si>
    <t>Adı Soyadı</t>
  </si>
  <si>
    <t>Sıra No</t>
  </si>
  <si>
    <t>Öğretmenin Adı Soyadı</t>
  </si>
  <si>
    <t>Okul Adı</t>
  </si>
  <si>
    <t>2023-2024 EĞİTİM ÖĞRETİM YILI</t>
  </si>
  <si>
    <t>BİLGİLERİ GİRİNİZ</t>
  </si>
  <si>
    <t>SINIF LİSTENİZİ GİRİNİZ</t>
  </si>
  <si>
    <t>T.3.2.1. Kelimeleri anlamlarına uygun kullanır.</t>
  </si>
  <si>
    <t>1. Okul kültürüne
 uyum</t>
  </si>
  <si>
    <t>2. Öz bakım</t>
  </si>
  <si>
    <t>3. Kendini tanıma</t>
  </si>
  <si>
    <t>4. İletişim ve sosyal etkileşim</t>
  </si>
  <si>
    <t>5. Ortak değerlere uyma</t>
  </si>
  <si>
    <t xml:space="preserve">6. Çözüm odaklı olma </t>
  </si>
  <si>
    <t>7. Sosyal faaliyetlere katılım</t>
  </si>
  <si>
    <t>8.Takım çalışması ve sorumluluk</t>
  </si>
  <si>
    <t xml:space="preserve">9.Verimli çalışma </t>
  </si>
  <si>
    <t>10. Çevreye duyarlılık</t>
  </si>
  <si>
    <t xml:space="preserve"> No</t>
  </si>
  <si>
    <t>Karar alma süreçlerine katkı sağlama ve kararlara uyma,</t>
  </si>
  <si>
    <t>Grupça alınan kararlara katkı,</t>
  </si>
  <si>
    <t>Okul çalışanlarına karşı sorumlu davranma,</t>
  </si>
  <si>
    <t>Okula/derse düzenli olarak devam etme,</t>
  </si>
  <si>
    <t>Okulu, çevreyi, eğitim araç-gereçlerini koruma,</t>
  </si>
  <si>
    <t>Belirlenen okul kurallarına uyma.</t>
  </si>
  <si>
    <t>ORTALAMASI</t>
  </si>
  <si>
    <t>Beden temizliğine dikkat etme,</t>
  </si>
  <si>
    <t>Kıyafetinin temizliğine dikkat etme,</t>
  </si>
  <si>
    <t>Sağlığının gerektirdiği beslenme kurallarına uyma,</t>
  </si>
  <si>
    <t>Özel eşyalarının tertip ve düzenine özen gösterme.</t>
  </si>
  <si>
    <t>İlgi, yetenek, becerilerinin farkında olma,</t>
  </si>
  <si>
    <t>Zayıf yönlerini tanıma ve geliştirme,</t>
  </si>
  <si>
    <t>Serbest zamanını etkin bir şekilde kullanma,</t>
  </si>
  <si>
    <t>İstek ve ihtiyaçlarına göre amaçlarını belirleme.</t>
  </si>
  <si>
    <t>İletişimde nezaket kurallarına uyma,</t>
  </si>
  <si>
    <t>Olumlu iletişim dilini kullanma,</t>
  </si>
  <si>
    <t>Çevresinde kabul görecek olumlu davranışlar gösterme,</t>
  </si>
  <si>
    <t>Çevresinde gördüğü iyi örneklerden yararlanma,</t>
  </si>
  <si>
    <t>Sosyal ilişkilerinde grup içinde rol alma,</t>
  </si>
  <si>
    <t>Sahip olduğu hakları bilme ve kullanma.</t>
  </si>
  <si>
    <t>Başkalarının hak ve özgürlüklerine saygı gösterme,</t>
  </si>
  <si>
    <t>Gerektiğinde başkalarına yardım etme,.</t>
  </si>
  <si>
    <t>Bireysel ve kültürel farklılıklara hoşgörülü olma,</t>
  </si>
  <si>
    <t>Toplumun ortak değerlerine saygı gösterme</t>
  </si>
  <si>
    <t>Sorunları fark edip tanımlama,</t>
  </si>
  <si>
    <t>Sorunun farklı çözümlerinin olabileceğine inanma,</t>
  </si>
  <si>
    <t>Sorun üzerinde odaklanma,</t>
  </si>
  <si>
    <t>Alternatif çözüm yolları geliştirme,</t>
  </si>
  <si>
    <t>Sorunun çözümü için sorumluluk üstlenme.</t>
  </si>
  <si>
    <t>Okulda yapılan çeşitli sosyal faaliyetlere
katılmak için çaba gösterme,</t>
  </si>
  <si>
    <t>Aktif olarak katıldığı sosyal, kültürel,
sanatsal ve sportif faaliyetlerde başarılı olma,</t>
  </si>
  <si>
    <t>Aktif olarak katılamadığı okul faaliyetleri
ile ilgilenme veya izleme.</t>
  </si>
  <si>
    <t>İş birliği içinde çalışma,</t>
  </si>
  <si>
    <t>Grup içerisindeki sorumluluklarını yerine getirme,</t>
  </si>
  <si>
    <t>Grup içinde gerekli durumlarda bireysel olarak çalışma.</t>
  </si>
  <si>
    <t>Planlı ve düzenli çalışma,</t>
  </si>
  <si>
    <t>Zamanı etkili şekilde kullanma,</t>
  </si>
  <si>
    <t>Çalışmalarında gösterdiği gelişmenin farkında olma.</t>
  </si>
  <si>
    <t>Çevreyle ilgili faaliyetlere duyarlı olma ya da katılma,</t>
  </si>
  <si>
    <t>Canlıları ve doğal yaşam alanlarını koruma,</t>
  </si>
  <si>
    <t>Yaşadığı çevresini temiz tutma,</t>
  </si>
  <si>
    <t>Doğal kaynakları tasarruflu kullanma.</t>
  </si>
  <si>
    <t>Akıcı Okuma</t>
  </si>
  <si>
    <t>Söz Varlığı</t>
  </si>
  <si>
    <t>Anlama</t>
  </si>
  <si>
    <t>M.3.1.5.4. Biri bölme olacak şekilde iki işlem gerektiren problemleri çözer.</t>
  </si>
  <si>
    <t>Kesirler</t>
  </si>
  <si>
    <t>M.3.1.6.1. Bütün, yarım ve çeyrek modellerinin kesir gösterimlerini kullanır.</t>
  </si>
  <si>
    <t>M.3.1.6.2. Bir bütünü eş parçalara ayırarak eş parçalardan her birinin birim kesir olduğunu belirtir.</t>
  </si>
  <si>
    <t>M.3.1.6.3. Pay ve payda arasındaki ilişkiyi açıklar.</t>
  </si>
  <si>
    <t>M.3.1.6.4. Paydası 10 ve 100 olan kesirlerin birim kesirlerini gösterir.</t>
  </si>
  <si>
    <t>M.3.1.6.5. Bir çokluğun, belirtilen birim kesir kadarını belirler.</t>
  </si>
  <si>
    <t>M.3.1.6.6. Payı paydasından küçük kesirler elde eder.</t>
  </si>
  <si>
    <t>Geometri</t>
  </si>
  <si>
    <t>M.3.2.1.1. Küp, kare prizma, dikdörtgen prizma, üçgen prizma, silindir, koni ve küre modellerinin yüzlerini,
köşelerini, ayrıtlarını belirtir.</t>
  </si>
  <si>
    <t>M.3.2.1.2. Küp, kare prizma ve dikdörtgen prizmanın birbirleriyle benzer ve farklı yönlerini açıklar.</t>
  </si>
  <si>
    <t>M.3.2.1.3. Cetvel kullanarak kare, dikdörtgen ve üçgeni çizer; kare ve dikdörtgenin köşegenlerini belirler.</t>
  </si>
  <si>
    <t>M.3.2.1.4. Şekillerin kenar sayılarına göre isimlendirildiklerini fark eder.</t>
  </si>
  <si>
    <t>M.3.2.2.1. Şekillerin birden fazla simetri doğrusu olduğunu şekli katlayarak belirler.</t>
  </si>
  <si>
    <t>M.3.2.2.2. Bir parçası verilen simetrik şekli dikey ya da yatay simetri doğrusuna göre tamamlar.</t>
  </si>
  <si>
    <t>M.3.2.3.1. Şekil modelleri kullanarak kaplama yapar, yaptığı kaplama örüntüsünü noktalı ya da kareli kâğıt üzerine çizer.</t>
  </si>
  <si>
    <t>M.3.2.4.1. Noktayı tanır, sembolle gösterir ve isimlendirir.</t>
  </si>
  <si>
    <t>M.3.2.4.2. Doğruyu, ışını ve açıyı tanır.</t>
  </si>
  <si>
    <t>M.3.2.4.3. Doğru parçasını çizgi modelleri ile oluşturur; yatay, dikey ve eğik konumlu doğru parçası modellerine örnekler vererek çizimlerini yapar.</t>
  </si>
  <si>
    <t>M.3.3.1.1. Bir metre, yarım metre, 10 cm ve 5 cm için standart olmayan ölçme araçları tanımlar ve bunları kullanarak ölçme yapar.</t>
  </si>
  <si>
    <t>M.3.3.1.2. Metre ile santimetre arasındaki ilişkiyi açıklar ve birbiri cinsinden yazar.</t>
  </si>
  <si>
    <t>M.3.3.1.3. Cetvel kullanarak uzunluğu verilen bir doğru parçasını çizer.</t>
  </si>
  <si>
    <t>M.3.3.1.4. Kilometreyi tanır, kullanım alanlarını belirtir ve kilometre ile metre arasındaki ilişkiyi fark eder.</t>
  </si>
  <si>
    <t>M.3.3.1.5. Metre ve santimetre birimlerinin kullanıldığı problemleri çözer.</t>
  </si>
  <si>
    <t>M.3.3.2.1. Nesnelerin çevrelerini belirler.</t>
  </si>
  <si>
    <t>M.3.3.2.2. Şekillerin çevre uzunluğunu standart olmayan ve standart birimler kullanarak ölçer.</t>
  </si>
  <si>
    <t>M.3.3.2.3. Şekillerin çevre uzunluğunu hesaplar.</t>
  </si>
  <si>
    <t>M.3.3.2.4. Şekillerin çevre uzunlukları ile ilgili problemleri çözer.</t>
  </si>
  <si>
    <t>M.3.3.3.1. Şekillerin alanını standart olmayan uygun malzeme ile kaplar ve ölçer.</t>
  </si>
  <si>
    <t>M.3.3.3.2. Bir alanı, standart olmayan alan ölçme birimleriyle tahmin eder ve birimleri sayarak tahminini kontrol eder.</t>
  </si>
  <si>
    <t>M.3.3.4.1. Lira ve kuruş ilişkisini gösterir.</t>
  </si>
  <si>
    <t>M.3.3.4.2. Paralarımızla ilgili problemleri çözer.</t>
  </si>
  <si>
    <t>M.3.3.5.1. Zamanı dakika ve saat cinsinden söyler, okur ve yazar.</t>
  </si>
  <si>
    <t>M.3.3.5.2. Zaman ölçme birimleri arasındaki ilişkiyi açıklar.</t>
  </si>
  <si>
    <t>M.3.3.5.3. Olayların oluş sürelerini karşılaştırır.</t>
  </si>
  <si>
    <t>M.3.3.5.4. Zaman ölçme birimlerinin kullanıldığı problemleri çözer.</t>
  </si>
  <si>
    <t>M.3.3.6.1. Nesneleri gram ve kilogram cinsinden ölçer.</t>
  </si>
  <si>
    <t>M.3.3.6.2. Bir nesnenin kütlesini tahmin eder ve ölçme yaparak tahmininin doğruluğunu kontrol eder.</t>
  </si>
  <si>
    <t>M.3.3.6.3. Kilogram ve gramla ilgili problemleri çözer.</t>
  </si>
  <si>
    <t>M.3.3.7.1. Standart sıvı ölçme aracı ve birimlerinin gerekliliğini açıklayarak litre veya yarım litre birimleriyle ölçmeler yapar.</t>
  </si>
  <si>
    <t>M.3.3.7.2. Bir kaptaki sıvının miktarını litre ve yarım litre birimleriyle tahmin eder ve ölçme yaparak tahmininin doğruluğunu kontrol eder.</t>
  </si>
  <si>
    <t>M.3.3.7.3. Litre ile ilgili problemleri çözer.</t>
  </si>
  <si>
    <t>Veri İişleme</t>
  </si>
  <si>
    <t>M.3.4.1.1. Şekil ve nesne grafiğinde gösterilen bilgileri açıklayarak grafikten çetele ve sıklık tablosuna dönüşümler yapar ve yorumlar.</t>
  </si>
  <si>
    <t>M.3.4.1.2. Grafiklerde verilen bilgileri kullanarak veya grafikler oluşturarak toplama ve çıkarma işlemleri gerektiren problemleri çözer.</t>
  </si>
  <si>
    <t>HAYAT BİLGİSİ DERSİ 2. DÖNEM KAZANIM DEĞERLENDİRME ÖLÇEĞİ</t>
  </si>
  <si>
    <t>MATEMATİK DERSİ 2. DÖNEM KAZANIM DEĞERLENDİRME ÖLÇEĞİ</t>
  </si>
  <si>
    <t>TÜRKÇE DERSİ 2. DÖNEM KAZANIM DEĞERLENDİRME ÖLÇEĞİ</t>
  </si>
  <si>
    <t>Güvenli Hayat</t>
  </si>
  <si>
    <t>HB.3.4.1. Trafik işaretleri ve işaret levhalarını tanıtır.</t>
  </si>
  <si>
    <t>HB.3.4.2. Trafikte kurallara uymanın gerekliliğine örnekler verir.</t>
  </si>
  <si>
    <t>HB.3.4.3. Yakın çevresinde meydana gelebilecek kazaları önlemek için alınması gereken tedbirleri açıklar.</t>
  </si>
  <si>
    <t>HB.3.4.4. Afet ve acil durum sonrasında yapılması gereken davranışları açıklar.</t>
  </si>
  <si>
    <t>HB.3.4.5. Güvenliğini tehdit eden bir kişi olduğunda ne yapacağını ve kimlerden yardım isteyebileceğini açıklar.</t>
  </si>
  <si>
    <t>HB.3.4.6. Günlük yaşamında güvenliğini tehdit edecek bir durumla karşılaştığında neler yapabileceğine örnekler verir.</t>
  </si>
  <si>
    <t>HB.3.4.7. Oyun alanlarındaki araçları güvenli bir şekilde kullanır.</t>
  </si>
  <si>
    <t>Ülkemizde Hayat</t>
  </si>
  <si>
    <t>HB.3.5.1. Yakın çevresinde bulunan yönetim birimlerini ve yöneticilerini tanır.</t>
  </si>
  <si>
    <t>HB.3.5.2. Ülkemizin yönetim şeklini açıklar.</t>
  </si>
  <si>
    <t>HB.3.5.3. Yakın çevresinde yer alan tarihî, doğal ve turistik yerlerin özelliklerini tanıtır.</t>
  </si>
  <si>
    <t>HB.3.5.4. Ülkesinin gelişmesi ile kendi görev ve sorumluluklarını yerine getirmesi arasında ilişki kurar.</t>
  </si>
  <si>
    <t>HB.3.5.5. Ortak kullanım alanlarını ve araçlarını korur.</t>
  </si>
  <si>
    <t>HB.3.5.6. Millî birlik ve beraberliğin toplum hayatına katkılarını araştırır.</t>
  </si>
  <si>
    <t>HB.3.5.7. Ülkemizde yaşayan farklı kültürdeki insanların sorunlarına yönelik sosyal sorumluluk projelerine katılır.</t>
  </si>
  <si>
    <t>HB.3.5.8. Atatürk’ün kişilik özelliklerini araştırır.</t>
  </si>
  <si>
    <t>HB.3.5.9. Yaptığı çalışmalarla ülkemize katkıda bulunmuş kişileri araştırır.</t>
  </si>
  <si>
    <t>Doğada Hayat</t>
  </si>
  <si>
    <t>HB.3.6.1. İnsan yaşamı açısından bitki ve hayvanların önemini kavrar.</t>
  </si>
  <si>
    <t>HB.3.6.2. Meyve ve sebzelerin yetişme koşullarını araştırır.</t>
  </si>
  <si>
    <t>HB.3.6.3. Doğadan yararlanarak yönleri bulur.</t>
  </si>
  <si>
    <t>HB.3.6.4 İnsanların doğal unsurlar üzerindeki etkisine yakın çevresinden örnekler verir.</t>
  </si>
  <si>
    <t>HB.3.6.5. Doğa ve çevreyi koruma konusunda sorumluluk alır.</t>
  </si>
  <si>
    <t>HB.3.6.6. Geri dönüşümün kendisine ve yaşadığı çevreye olan katkısına örnekler verir.</t>
  </si>
  <si>
    <t>F.3.5.3.1. Her sesin bir kaynağı olduğu ve sesin her yöne yayıldığı sonucunu çıkarır.</t>
  </si>
  <si>
    <t>F.3.5.3.2. İşitme duyusunu kullanarak ses kaynağının yaklaşıp uzaklaşması ve ses kaynağının yeri hakkında çıkarımlarda bulunur.</t>
  </si>
  <si>
    <t>F.3.5.3.3. Çevresindeki ses kaynaklarını doğal ve yapay ses kaynakları şeklinde sınıflandırır.</t>
  </si>
  <si>
    <t>F.3.5.4.1. Ses şiddetinin işitme için önemli olduğunu gözlemler ve her sesin insan kulağı tarafından işitilemeyeceğini fark eder.</t>
  </si>
  <si>
    <t>F.3.5.4.2. Ses şiddeti ile uzaklık arasındaki ilişkiyi açıklar.</t>
  </si>
  <si>
    <t>F.3.5.4.3. Şiddetli seslerin işitme kaybına sebep olabileceğini ifade eder.</t>
  </si>
  <si>
    <t>Canlılar Dünyasına Yolculuk / Canlılar ve Yaşam</t>
  </si>
  <si>
    <t>F.3.6.1.1. Çevresindeki örnekleri kullanarak varlıkları canlı ve cansız olarak sınıflandırır.</t>
  </si>
  <si>
    <t>F.3.6.1.2. Bir bitkinin yaşam döngüsüne ait gözlem sonuçlarını sunar.</t>
  </si>
  <si>
    <t>F.3.6.2.1. Yaşadığı çevreyi tanır.</t>
  </si>
  <si>
    <t>F.3.6.2.2. Yaşadığı çevrenin temizliğinde aktif görev alır.</t>
  </si>
  <si>
    <t>F.3.6.2.3. Doğal ve yapay çevre arasındaki farkları açıklar.</t>
  </si>
  <si>
    <t>F.3.6.2.4. Yapay bir çevre tasarlar.</t>
  </si>
  <si>
    <t>F.3.6.2.5. Doğal çevrenin canlılar için öneminin farkına varır.</t>
  </si>
  <si>
    <t>F.3.6.2.6. Doğal çevreyi korumak için araştırma yaparak çözümler önerir.</t>
  </si>
  <si>
    <t>Elektrikli Araçlar / Fiziksel Olaylar</t>
  </si>
  <si>
    <t>F.3.7.1.1. Elektrikli araç-gereçlere yakın çevresinden örnekler vererek elektriğin günlük yaşamdaki önemini açıklar.</t>
  </si>
  <si>
    <t>F.3.7.2.1. Elektrikli araç-gereçleri, kullandığı elektrik kaynaklarına göre sınıflandırır.</t>
  </si>
  <si>
    <t>F.3.7.2.2. Pil atıklarının çevreye vereceği zararları ve bu konuda yapılması gerekenleri tartışır.</t>
  </si>
  <si>
    <t>F.3.7.3.1. Elektriğin güvenli kullanılmasına özen gösterir.</t>
  </si>
  <si>
    <t>Görsel İletişim ve Biçimlendirme</t>
  </si>
  <si>
    <t>Kültürel Miras</t>
  </si>
  <si>
    <t>Sanat Eleştirisi ve Estetik</t>
  </si>
  <si>
    <t>Mü.3.D.1. Bildiği çalgıları özelliklerine göre sınıflandırır.</t>
  </si>
  <si>
    <t>Mü.3.C.4. Farklı ritmik yapılardaki ezgilere uygun hareket eder.</t>
  </si>
  <si>
    <t xml:space="preserve"> Mü.3.B.5. Müziklerdeki aynı ve farklı söz kümelerini harekete dönüştürür.</t>
  </si>
  <si>
    <t>Mü.3.C.2. Müziklerde yer alan farklı ezgi cümlelerini dansa ve oyuna dönüştürür.</t>
  </si>
  <si>
    <t>Mü.3.D.2. Çevresindeki halk danslarını müzikleri ile tanır.</t>
  </si>
  <si>
    <t>Mü.3.A.6. Kendi kültüründen oyunlar oynayarak şarkı ve türküler söyler.</t>
  </si>
  <si>
    <t>Mü.3.D.3. Farklı türlerdeki müzikleri dinleyerek müzik kültürünü geliştirir.</t>
  </si>
  <si>
    <t>Mü.3.D.4. Millî, dinî ve manevi değerler ile ilgili müzik dağarcığına sahip olur.</t>
  </si>
  <si>
    <t>Mü.3.A.7. Müzik çalışmalarını sergiler.</t>
  </si>
  <si>
    <t>Mü.3.C.1. Dinlediği müziklerle ilgili duygu ve düşüncelerini ifade eder.</t>
  </si>
  <si>
    <t>BO.3.2.2.4. Oyun ve fiziki etkinliklerde uygun kıyafet kullanmanın önemini açıklar.</t>
  </si>
  <si>
    <t>BO.3.2.2.5. Oyun ve fiziki etkinliklerde kendisi ve arkadaşları için güvenlik riski oluşturan unsurları nedenleriyle açıklar.</t>
  </si>
  <si>
    <t>BO.3.2.2.6. Oyun ve fiziki etkinliklere katılımda sağlığını koruma davranışları sergiler.</t>
  </si>
  <si>
    <t>BO.3.2.2.7. Oyun ve fiziki etkinliklerde güvenliği için sorumluluk alır.</t>
  </si>
  <si>
    <t>BO.3.2.2.8. Oyun ve fiziki etkinliklerde öz güvenle hareket eder.</t>
  </si>
  <si>
    <t>BO.3.2.2.9. Oyun ve fiziki etkinliklerde bireysel farklılıklara saygı gösterir.</t>
  </si>
  <si>
    <t>BO.3.2.2.10. Oyun ve fiziki etkinliklerde iş birliği becerileri geliştirir.</t>
  </si>
  <si>
    <t>BO.3.2.2.11. Oyun ve fiziki etkinliklerde başarıyı tebrik eder.</t>
  </si>
  <si>
    <t>BO.3.2.2.12. Oyunlarda karşılaştığı problemlere çözümler önerir.</t>
  </si>
  <si>
    <t>BO.3.2.2.13. Aktif ve sağlıklı hayat davranışı geliştirmek için çeşitli teknolojileri kullanır.</t>
  </si>
  <si>
    <t>BO.3.2.3.2. Basit ritimli yöresel halk dansları yapar.</t>
  </si>
  <si>
    <t>BO.3.2.3.3. Seçtiği geleneksel çocuk oyunlarını arkadaşlarına oynatır.</t>
  </si>
  <si>
    <t>MÜZİK DERSİ 2. DÖNEM KAZANIM DEĞERLENDİRME ÖLÇEĞİ</t>
  </si>
  <si>
    <t>FEN BİLİMLERİ DERSİ 2. DÖNEM KAZANIM DEĞERLENDİRME ÖLÇEĞİ</t>
  </si>
  <si>
    <t>GÖRSEL SANATLAR DERSİ 2.  DÖNEM KAZANIM DEĞERLENDİRME ÖLÇEĞİ</t>
  </si>
  <si>
    <t>BEDEN EĞİTİMİ VE OYUN DERSİ 2.  DÖNEM KAZANIM DEĞERLENDİRME ÖLÇEĞİ</t>
  </si>
  <si>
    <t xml:space="preserve">2. DÖNEM DAVRANIŞ PUANI ÖLÇÜTLERİ  </t>
  </si>
  <si>
    <t>3/A SINIF ÖĞRETMENİ</t>
  </si>
  <si>
    <t>Ölçme</t>
  </si>
  <si>
    <t>www.egitimhane.com</t>
  </si>
  <si>
    <t>DEĞİRMENCİK İLKOKULU          3/A SINIFI</t>
  </si>
  <si>
    <t>SEDAT BAYZAN</t>
  </si>
  <si>
    <t>ZEYNEPGÜL DENİZ</t>
  </si>
  <si>
    <t>NİSANUR HELVACI</t>
  </si>
  <si>
    <t>EDANUR DEMİR</t>
  </si>
  <si>
    <t>MEHMET SALİH BEKTAŞ</t>
  </si>
  <si>
    <t>DENİZ ALİ AKYÜZ</t>
  </si>
  <si>
    <t>MAHMUT EFE ÇEBİ</t>
  </si>
  <si>
    <t>BERAT DENİZ</t>
  </si>
  <si>
    <t>RAVZA ASİYE KAYIK</t>
  </si>
  <si>
    <t>FEYZA BEKTAŞ</t>
  </si>
  <si>
    <t>AHMET BAYRAM BEKTAŞ</t>
  </si>
  <si>
    <t>BELİNAY KIRANSOY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</si>
</sst>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>
    <font>
      <sz val="11"/>
      <color theme="1"/>
      <name val="Century Gothic"/>
      <family val="2"/>
      <scheme val="minor"/>
    </font>
    <font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6"/>
      <color rgb="FF221E1F"/>
      <name val="Times New Roman"/>
      <family val="1"/>
      <charset val="162"/>
    </font>
    <font>
      <sz val="6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6"/>
      <color rgb="FF000000"/>
      <name val="Times New Roman"/>
      <family val="1"/>
      <charset val="162"/>
    </font>
    <font>
      <b/>
      <sz val="6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7"/>
      <color rgb="FF000000"/>
      <name val="Times New Roman"/>
      <family val="1"/>
      <charset val="162"/>
    </font>
    <font>
      <sz val="7"/>
      <color theme="1"/>
      <name val="Times New Roman"/>
      <family val="1"/>
      <charset val="162"/>
    </font>
    <font>
      <b/>
      <sz val="11"/>
      <color theme="1"/>
      <name val="Century Gothic"/>
      <family val="2"/>
      <charset val="162"/>
      <scheme val="minor"/>
    </font>
    <font>
      <sz val="8"/>
      <name val="Century Gothic"/>
      <family val="2"/>
      <scheme val="minor"/>
    </font>
    <font>
      <b/>
      <sz val="11"/>
      <color theme="1"/>
      <name val="Times New Roman"/>
      <family val="1"/>
      <charset val="162"/>
    </font>
    <font>
      <u/>
      <sz val="11"/>
      <color theme="10"/>
      <name val="Century Gothic"/>
      <family val="2"/>
      <scheme val="minor"/>
    </font>
    <font>
      <b/>
      <sz val="14"/>
      <color theme="1"/>
      <name val="Century Gothic"/>
      <family val="2"/>
      <charset val="162"/>
      <scheme val="minor"/>
    </font>
    <font>
      <b/>
      <sz val="16"/>
      <color theme="1"/>
      <name val="Century Gothic"/>
      <family val="2"/>
      <charset val="162"/>
      <scheme val="minor"/>
    </font>
    <font>
      <b/>
      <sz val="18"/>
      <color theme="1"/>
      <name val="Century Gothic"/>
      <family val="2"/>
      <charset val="162"/>
      <scheme val="minor"/>
    </font>
    <font>
      <b/>
      <u/>
      <sz val="18"/>
      <color rgb="FF002060"/>
      <name val="Century Gothic"/>
      <family val="2"/>
      <charset val="162"/>
      <scheme val="minor"/>
    </font>
    <font>
      <b/>
      <i/>
      <u/>
      <sz val="18"/>
      <color rgb="FF002060"/>
      <name val="Century Gothic"/>
      <family val="2"/>
      <charset val="162"/>
      <scheme val="minor"/>
    </font>
    <font>
      <b/>
      <sz val="16"/>
      <color rgb="FF002060"/>
      <name val="Century Gothic"/>
      <family val="2"/>
      <charset val="162"/>
      <scheme val="minor"/>
    </font>
    <font>
      <b/>
      <i/>
      <sz val="16"/>
      <color rgb="FF002060"/>
      <name val="Century Gothic"/>
      <family val="2"/>
      <charset val="162"/>
      <scheme val="minor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sz val="8"/>
      <name val="Century Gothic"/>
      <family val="2"/>
      <charset val="162"/>
      <scheme val="minor"/>
    </font>
    <font>
      <b/>
      <sz val="10"/>
      <name val="Century Gothic"/>
      <family val="2"/>
      <charset val="162"/>
      <scheme val="minor"/>
    </font>
    <font>
      <sz val="9"/>
      <color theme="1"/>
      <name val="Century Gothic"/>
      <family val="2"/>
      <charset val="162"/>
      <scheme val="minor"/>
    </font>
    <font>
      <b/>
      <sz val="9"/>
      <name val="Arial"/>
      <family val="2"/>
      <charset val="162"/>
    </font>
    <font>
      <sz val="11"/>
      <color theme="1"/>
      <name val="Tahoma"/>
      <family val="2"/>
      <charset val="162"/>
    </font>
    <font>
      <b/>
      <sz val="16"/>
      <color rgb="FF000000"/>
      <name val="Times New Roman"/>
      <family val="1"/>
      <charset val="162"/>
    </font>
    <font>
      <sz val="12"/>
      <color theme="1"/>
      <name val="Tahoma"/>
      <family val="2"/>
      <charset val="162"/>
    </font>
    <font>
      <b/>
      <sz val="18"/>
      <name val="Century Gothic"/>
      <family val="2"/>
      <charset val="162"/>
      <scheme val="minor"/>
    </font>
    <font>
      <sz val="6"/>
      <name val="Times New Roman"/>
      <family val="1"/>
      <charset val="162"/>
    </font>
    <font>
      <b/>
      <sz val="22"/>
      <color theme="1"/>
      <name val="heavenfield"/>
    </font>
    <font>
      <u/>
      <sz val="14"/>
      <color rgb="FF0070C0"/>
      <name val="Century Gothic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27" fillId="0" borderId="0"/>
  </cellStyleXfs>
  <cellXfs count="26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/>
    <xf numFmtId="2" fontId="1" fillId="0" borderId="0" xfId="0" applyNumberFormat="1" applyFont="1"/>
    <xf numFmtId="2" fontId="2" fillId="3" borderId="15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2" fontId="9" fillId="0" borderId="12" xfId="0" applyNumberFormat="1" applyFont="1" applyBorder="1" applyAlignment="1" applyProtection="1">
      <alignment horizontal="center" textRotation="90" wrapText="1"/>
      <protection locked="0"/>
    </xf>
    <xf numFmtId="0" fontId="9" fillId="2" borderId="12" xfId="0" applyFont="1" applyFill="1" applyBorder="1" applyAlignment="1">
      <alignment horizontal="center" textRotation="90" wrapText="1"/>
    </xf>
    <xf numFmtId="0" fontId="2" fillId="3" borderId="17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/>
    <xf numFmtId="0" fontId="10" fillId="2" borderId="9" xfId="0" applyFont="1" applyFill="1" applyBorder="1" applyAlignment="1">
      <alignment horizontal="center" textRotation="90"/>
    </xf>
    <xf numFmtId="2" fontId="2" fillId="3" borderId="17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13" fillId="2" borderId="26" xfId="0" applyFont="1" applyFill="1" applyBorder="1" applyAlignment="1">
      <alignment horizontal="center" textRotation="90" wrapText="1"/>
    </xf>
    <xf numFmtId="0" fontId="2" fillId="3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textRotation="90" wrapText="1"/>
    </xf>
    <xf numFmtId="0" fontId="6" fillId="2" borderId="28" xfId="0" applyFont="1" applyFill="1" applyBorder="1" applyAlignment="1">
      <alignment horizontal="center" textRotation="90" wrapText="1"/>
    </xf>
    <xf numFmtId="2" fontId="9" fillId="2" borderId="28" xfId="0" applyNumberFormat="1" applyFont="1" applyFill="1" applyBorder="1" applyAlignment="1">
      <alignment horizontal="center" textRotation="90" wrapText="1"/>
    </xf>
    <xf numFmtId="0" fontId="9" fillId="0" borderId="30" xfId="0" applyFont="1" applyBorder="1" applyAlignment="1">
      <alignment horizontal="center" textRotation="90" wrapText="1"/>
    </xf>
    <xf numFmtId="0" fontId="11" fillId="0" borderId="32" xfId="0" applyFont="1" applyBorder="1" applyAlignment="1">
      <alignment horizontal="center" textRotation="90" wrapText="1"/>
    </xf>
    <xf numFmtId="0" fontId="11" fillId="2" borderId="32" xfId="0" applyFont="1" applyFill="1" applyBorder="1" applyAlignment="1">
      <alignment horizontal="center" textRotation="90" wrapText="1"/>
    </xf>
    <xf numFmtId="2" fontId="9" fillId="0" borderId="26" xfId="0" applyNumberFormat="1" applyFont="1" applyBorder="1" applyAlignment="1">
      <alignment horizontal="center" textRotation="90" wrapText="1"/>
    </xf>
    <xf numFmtId="0" fontId="9" fillId="2" borderId="26" xfId="0" applyFont="1" applyFill="1" applyBorder="1" applyAlignment="1">
      <alignment horizontal="center" textRotation="90" wrapText="1"/>
    </xf>
    <xf numFmtId="0" fontId="18" fillId="0" borderId="0" xfId="0" applyFont="1"/>
    <xf numFmtId="0" fontId="9" fillId="0" borderId="26" xfId="0" applyFont="1" applyBorder="1" applyAlignment="1">
      <alignment horizontal="center" textRotation="90" wrapText="1"/>
    </xf>
    <xf numFmtId="0" fontId="1" fillId="0" borderId="0" xfId="0" applyFont="1" applyAlignment="1">
      <alignment horizontal="left"/>
    </xf>
    <xf numFmtId="0" fontId="20" fillId="6" borderId="19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6" borderId="20" xfId="0" applyFont="1" applyFill="1" applyBorder="1" applyAlignment="1">
      <alignment vertical="center"/>
    </xf>
    <xf numFmtId="0" fontId="20" fillId="6" borderId="19" xfId="0" applyFont="1" applyFill="1" applyBorder="1" applyAlignment="1">
      <alignment vertical="center"/>
    </xf>
    <xf numFmtId="0" fontId="20" fillId="6" borderId="7" xfId="0" applyFont="1" applyFill="1" applyBorder="1" applyAlignment="1">
      <alignment vertical="center"/>
    </xf>
    <xf numFmtId="0" fontId="20" fillId="4" borderId="20" xfId="0" applyFont="1" applyFill="1" applyBorder="1" applyAlignment="1">
      <alignment vertical="center" wrapText="1"/>
    </xf>
    <xf numFmtId="0" fontId="20" fillId="4" borderId="8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 textRotation="90" wrapText="1"/>
    </xf>
    <xf numFmtId="0" fontId="6" fillId="2" borderId="1" xfId="0" applyFont="1" applyFill="1" applyBorder="1" applyAlignment="1">
      <alignment horizontal="center" textRotation="90" wrapText="1"/>
    </xf>
    <xf numFmtId="0" fontId="6" fillId="0" borderId="1" xfId="0" applyFont="1" applyBorder="1" applyAlignment="1">
      <alignment horizontal="center" textRotation="90" wrapText="1"/>
    </xf>
    <xf numFmtId="0" fontId="6" fillId="0" borderId="2" xfId="0" applyFont="1" applyBorder="1" applyAlignment="1">
      <alignment horizontal="center" textRotation="90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5" fillId="0" borderId="0" xfId="1" applyFont="1" applyFill="1" applyBorder="1" applyAlignment="1">
      <alignment horizontal="left" vertical="center"/>
    </xf>
    <xf numFmtId="0" fontId="23" fillId="0" borderId="0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horizontal="center" vertical="center"/>
    </xf>
    <xf numFmtId="0" fontId="0" fillId="0" borderId="23" xfId="0" applyBorder="1"/>
    <xf numFmtId="1" fontId="30" fillId="0" borderId="27" xfId="2" applyNumberFormat="1" applyFont="1" applyBorder="1" applyAlignment="1" applyProtection="1">
      <alignment horizontal="center" textRotation="90" wrapText="1"/>
      <protection locked="0"/>
    </xf>
    <xf numFmtId="1" fontId="30" fillId="0" borderId="28" xfId="2" applyNumberFormat="1" applyFont="1" applyBorder="1" applyAlignment="1" applyProtection="1">
      <alignment horizontal="center" textRotation="90" wrapText="1"/>
      <protection locked="0"/>
    </xf>
    <xf numFmtId="1" fontId="31" fillId="8" borderId="29" xfId="2" applyNumberFormat="1" applyFont="1" applyFill="1" applyBorder="1" applyAlignment="1" applyProtection="1">
      <alignment horizontal="center" textRotation="90" wrapText="1"/>
      <protection locked="0"/>
    </xf>
    <xf numFmtId="1" fontId="31" fillId="8" borderId="30" xfId="2" applyNumberFormat="1" applyFont="1" applyFill="1" applyBorder="1" applyAlignment="1" applyProtection="1">
      <alignment horizontal="center" textRotation="90" wrapText="1"/>
      <protection locked="0"/>
    </xf>
    <xf numFmtId="1" fontId="30" fillId="0" borderId="37" xfId="2" applyNumberFormat="1" applyFont="1" applyBorder="1" applyAlignment="1" applyProtection="1">
      <alignment horizontal="center" textRotation="90" wrapText="1"/>
      <protection locked="0"/>
    </xf>
    <xf numFmtId="1" fontId="32" fillId="0" borderId="1" xfId="0" applyNumberFormat="1" applyFont="1" applyBorder="1" applyAlignment="1" applyProtection="1">
      <alignment horizontal="center" vertical="center"/>
      <protection locked="0"/>
    </xf>
    <xf numFmtId="1" fontId="33" fillId="8" borderId="38" xfId="2" applyNumberFormat="1" applyFont="1" applyFill="1" applyBorder="1" applyAlignment="1">
      <alignment horizontal="center" vertical="center" wrapText="1"/>
    </xf>
    <xf numFmtId="1" fontId="33" fillId="8" borderId="18" xfId="2" applyNumberFormat="1" applyFont="1" applyFill="1" applyBorder="1" applyAlignment="1">
      <alignment horizontal="center" vertical="center" wrapText="1"/>
    </xf>
    <xf numFmtId="0" fontId="34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textRotation="90" wrapText="1"/>
    </xf>
    <xf numFmtId="0" fontId="2" fillId="3" borderId="2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textRotation="90" wrapText="1"/>
    </xf>
    <xf numFmtId="0" fontId="5" fillId="2" borderId="2" xfId="0" applyFont="1" applyFill="1" applyBorder="1" applyAlignment="1">
      <alignment horizontal="center" textRotation="90" wrapText="1"/>
    </xf>
    <xf numFmtId="0" fontId="6" fillId="2" borderId="2" xfId="0" applyFont="1" applyFill="1" applyBorder="1" applyAlignment="1">
      <alignment horizontal="center" textRotation="90" wrapText="1"/>
    </xf>
    <xf numFmtId="2" fontId="9" fillId="2" borderId="24" xfId="0" applyNumberFormat="1" applyFont="1" applyFill="1" applyBorder="1" applyAlignment="1">
      <alignment horizontal="center" textRotation="90" wrapText="1"/>
    </xf>
    <xf numFmtId="0" fontId="11" fillId="0" borderId="1" xfId="0" applyFont="1" applyBorder="1" applyAlignment="1">
      <alignment horizontal="center" textRotation="90" wrapText="1"/>
    </xf>
    <xf numFmtId="0" fontId="11" fillId="2" borderId="1" xfId="0" applyFont="1" applyFill="1" applyBorder="1" applyAlignment="1">
      <alignment horizontal="center" textRotation="90" wrapText="1"/>
    </xf>
    <xf numFmtId="0" fontId="11" fillId="0" borderId="19" xfId="0" applyFont="1" applyBorder="1" applyAlignment="1">
      <alignment horizontal="center" textRotation="90" wrapText="1"/>
    </xf>
    <xf numFmtId="0" fontId="11" fillId="0" borderId="2" xfId="0" applyFont="1" applyBorder="1" applyAlignment="1">
      <alignment horizontal="center" textRotation="90" wrapText="1"/>
    </xf>
    <xf numFmtId="0" fontId="11" fillId="2" borderId="19" xfId="0" applyFont="1" applyFill="1" applyBorder="1" applyAlignment="1">
      <alignment horizontal="center" textRotation="90" wrapText="1"/>
    </xf>
    <xf numFmtId="0" fontId="11" fillId="2" borderId="20" xfId="0" applyFont="1" applyFill="1" applyBorder="1" applyAlignment="1">
      <alignment horizontal="center" textRotation="90" wrapText="1"/>
    </xf>
    <xf numFmtId="0" fontId="11" fillId="2" borderId="2" xfId="0" applyFont="1" applyFill="1" applyBorder="1" applyAlignment="1">
      <alignment horizontal="center" textRotation="90" wrapText="1"/>
    </xf>
    <xf numFmtId="0" fontId="35" fillId="0" borderId="16" xfId="0" applyFont="1" applyBorder="1" applyAlignment="1">
      <alignment horizontal="center" textRotation="90" wrapText="1"/>
    </xf>
    <xf numFmtId="0" fontId="35" fillId="2" borderId="16" xfId="0" applyFont="1" applyFill="1" applyBorder="1" applyAlignment="1">
      <alignment horizontal="center" textRotation="90" wrapText="1"/>
    </xf>
    <xf numFmtId="2" fontId="13" fillId="0" borderId="13" xfId="0" applyNumberFormat="1" applyFont="1" applyBorder="1" applyAlignment="1">
      <alignment horizontal="center" textRotation="90" wrapText="1"/>
    </xf>
    <xf numFmtId="0" fontId="36" fillId="0" borderId="34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vertical="center"/>
    </xf>
    <xf numFmtId="0" fontId="7" fillId="2" borderId="9" xfId="0" applyFont="1" applyFill="1" applyBorder="1" applyAlignment="1">
      <alignment horizontal="center" textRotation="90"/>
    </xf>
    <xf numFmtId="0" fontId="7" fillId="2" borderId="19" xfId="0" applyFont="1" applyFill="1" applyBorder="1" applyAlignment="1">
      <alignment horizontal="center" textRotation="90"/>
    </xf>
    <xf numFmtId="0" fontId="8" fillId="2" borderId="19" xfId="0" applyFont="1" applyFill="1" applyBorder="1" applyAlignment="1">
      <alignment horizontal="center" textRotation="90"/>
    </xf>
    <xf numFmtId="2" fontId="4" fillId="3" borderId="16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left" vertical="center"/>
    </xf>
    <xf numFmtId="0" fontId="6" fillId="0" borderId="42" xfId="0" applyFont="1" applyBorder="1" applyAlignment="1" applyProtection="1">
      <alignment horizontal="center" textRotation="90" wrapText="1"/>
      <protection locked="0"/>
    </xf>
    <xf numFmtId="0" fontId="6" fillId="2" borderId="39" xfId="0" applyFont="1" applyFill="1" applyBorder="1" applyAlignment="1">
      <alignment horizontal="center" textRotation="90" wrapText="1"/>
    </xf>
    <xf numFmtId="0" fontId="6" fillId="0" borderId="43" xfId="0" applyFont="1" applyBorder="1" applyAlignment="1" applyProtection="1">
      <alignment horizontal="center" textRotation="90" wrapText="1"/>
      <protection locked="0"/>
    </xf>
    <xf numFmtId="0" fontId="6" fillId="2" borderId="42" xfId="0" applyFont="1" applyFill="1" applyBorder="1" applyAlignment="1">
      <alignment horizontal="center" textRotation="90" wrapText="1"/>
    </xf>
    <xf numFmtId="0" fontId="6" fillId="0" borderId="39" xfId="0" applyFont="1" applyBorder="1" applyAlignment="1" applyProtection="1">
      <alignment horizontal="center" textRotation="90" wrapText="1"/>
      <protection locked="0"/>
    </xf>
    <xf numFmtId="0" fontId="6" fillId="2" borderId="43" xfId="0" applyFont="1" applyFill="1" applyBorder="1" applyAlignment="1">
      <alignment horizontal="center" textRotation="90" wrapText="1"/>
    </xf>
    <xf numFmtId="0" fontId="8" fillId="2" borderId="35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left" vertical="center"/>
    </xf>
    <xf numFmtId="2" fontId="2" fillId="3" borderId="19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2" fontId="2" fillId="3" borderId="20" xfId="0" applyNumberFormat="1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4" fillId="3" borderId="1" xfId="0" applyFont="1" applyFill="1" applyBorder="1" applyAlignment="1">
      <alignment horizontal="center" textRotation="90" wrapText="1"/>
    </xf>
    <xf numFmtId="0" fontId="14" fillId="2" borderId="1" xfId="0" applyFont="1" applyFill="1" applyBorder="1" applyAlignment="1">
      <alignment horizontal="center" textRotation="90" wrapText="1"/>
    </xf>
    <xf numFmtId="0" fontId="14" fillId="3" borderId="19" xfId="0" applyFont="1" applyFill="1" applyBorder="1" applyAlignment="1">
      <alignment horizontal="center" textRotation="90" wrapText="1"/>
    </xf>
    <xf numFmtId="0" fontId="14" fillId="3" borderId="2" xfId="0" applyFont="1" applyFill="1" applyBorder="1" applyAlignment="1">
      <alignment horizontal="center" textRotation="90" wrapText="1"/>
    </xf>
    <xf numFmtId="0" fontId="15" fillId="2" borderId="1" xfId="0" applyFont="1" applyFill="1" applyBorder="1" applyAlignment="1">
      <alignment horizontal="center" textRotation="90" wrapText="1"/>
    </xf>
    <xf numFmtId="0" fontId="14" fillId="2" borderId="19" xfId="0" applyFont="1" applyFill="1" applyBorder="1" applyAlignment="1">
      <alignment horizontal="center" textRotation="90" wrapText="1"/>
    </xf>
    <xf numFmtId="0" fontId="15" fillId="2" borderId="2" xfId="0" applyFont="1" applyFill="1" applyBorder="1" applyAlignment="1">
      <alignment horizontal="center" textRotation="90" wrapText="1"/>
    </xf>
    <xf numFmtId="2" fontId="9" fillId="2" borderId="4" xfId="0" applyNumberFormat="1" applyFont="1" applyFill="1" applyBorder="1" applyAlignment="1">
      <alignment horizontal="center" textRotation="90" wrapText="1"/>
    </xf>
    <xf numFmtId="2" fontId="4" fillId="3" borderId="25" xfId="0" applyNumberFormat="1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textRotation="90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1" fillId="2" borderId="35" xfId="0" applyFont="1" applyFill="1" applyBorder="1" applyAlignment="1">
      <alignment horizontal="center" textRotation="90" wrapText="1"/>
    </xf>
    <xf numFmtId="0" fontId="2" fillId="3" borderId="20" xfId="0" applyFont="1" applyFill="1" applyBorder="1"/>
    <xf numFmtId="0" fontId="2" fillId="2" borderId="20" xfId="0" applyFont="1" applyFill="1" applyBorder="1"/>
    <xf numFmtId="0" fontId="8" fillId="0" borderId="0" xfId="0" applyFont="1" applyAlignment="1">
      <alignment vertical="center"/>
    </xf>
    <xf numFmtId="0" fontId="8" fillId="0" borderId="0" xfId="0" applyFont="1"/>
    <xf numFmtId="2" fontId="4" fillId="0" borderId="0" xfId="0" applyNumberFormat="1" applyFont="1"/>
    <xf numFmtId="2" fontId="18" fillId="0" borderId="0" xfId="0" applyNumberFormat="1" applyFont="1"/>
    <xf numFmtId="0" fontId="16" fillId="0" borderId="0" xfId="0" applyFont="1"/>
    <xf numFmtId="0" fontId="2" fillId="3" borderId="34" xfId="0" applyFont="1" applyFill="1" applyBorder="1"/>
    <xf numFmtId="0" fontId="2" fillId="2" borderId="34" xfId="0" applyFont="1" applyFill="1" applyBorder="1"/>
    <xf numFmtId="0" fontId="2" fillId="3" borderId="46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3" borderId="46" xfId="0" applyFont="1" applyFill="1" applyBorder="1" applyAlignment="1">
      <alignment vertical="center"/>
    </xf>
    <xf numFmtId="0" fontId="8" fillId="2" borderId="37" xfId="0" applyFont="1" applyFill="1" applyBorder="1" applyAlignment="1">
      <alignment horizontal="center" textRotation="90"/>
    </xf>
    <xf numFmtId="0" fontId="8" fillId="2" borderId="45" xfId="0" applyFont="1" applyFill="1" applyBorder="1" applyAlignment="1">
      <alignment horizontal="center" textRotation="90"/>
    </xf>
    <xf numFmtId="0" fontId="2" fillId="3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textRotation="90"/>
    </xf>
    <xf numFmtId="0" fontId="7" fillId="2" borderId="34" xfId="0" applyFont="1" applyFill="1" applyBorder="1" applyAlignment="1">
      <alignment horizontal="center" textRotation="90"/>
    </xf>
    <xf numFmtId="0" fontId="8" fillId="2" borderId="34" xfId="0" applyFont="1" applyFill="1" applyBorder="1" applyAlignment="1">
      <alignment horizontal="center" textRotation="90"/>
    </xf>
    <xf numFmtId="0" fontId="8" fillId="2" borderId="36" xfId="0" applyFont="1" applyFill="1" applyBorder="1" applyAlignment="1">
      <alignment horizontal="center" textRotation="90"/>
    </xf>
    <xf numFmtId="0" fontId="10" fillId="2" borderId="49" xfId="0" applyFont="1" applyFill="1" applyBorder="1" applyAlignment="1">
      <alignment horizontal="center" textRotation="90"/>
    </xf>
    <xf numFmtId="0" fontId="7" fillId="2" borderId="49" xfId="0" applyFont="1" applyFill="1" applyBorder="1" applyAlignment="1">
      <alignment horizontal="center" textRotation="90"/>
    </xf>
    <xf numFmtId="1" fontId="32" fillId="0" borderId="34" xfId="0" applyNumberFormat="1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>
      <alignment horizontal="center" textRotation="90" wrapText="1"/>
    </xf>
    <xf numFmtId="0" fontId="6" fillId="0" borderId="37" xfId="0" applyFont="1" applyBorder="1" applyAlignment="1">
      <alignment horizontal="center" textRotation="90" wrapText="1"/>
    </xf>
    <xf numFmtId="0" fontId="14" fillId="3" borderId="34" xfId="0" applyFont="1" applyFill="1" applyBorder="1" applyAlignment="1">
      <alignment horizontal="center" textRotation="90" wrapText="1"/>
    </xf>
    <xf numFmtId="0" fontId="11" fillId="0" borderId="34" xfId="0" applyFont="1" applyBorder="1" applyAlignment="1">
      <alignment horizontal="center" textRotation="90" wrapText="1"/>
    </xf>
    <xf numFmtId="0" fontId="5" fillId="0" borderId="34" xfId="0" applyFont="1" applyBorder="1" applyAlignment="1">
      <alignment horizontal="center" textRotation="90" wrapText="1"/>
    </xf>
    <xf numFmtId="0" fontId="0" fillId="0" borderId="9" xfId="0" applyBorder="1"/>
    <xf numFmtId="0" fontId="0" fillId="0" borderId="24" xfId="0" applyBorder="1"/>
    <xf numFmtId="0" fontId="0" fillId="0" borderId="19" xfId="0" applyBorder="1" applyAlignment="1">
      <alignment textRotation="90"/>
    </xf>
    <xf numFmtId="0" fontId="10" fillId="0" borderId="20" xfId="0" applyFont="1" applyBorder="1" applyAlignment="1">
      <alignment horizontal="center" wrapText="1"/>
    </xf>
    <xf numFmtId="0" fontId="0" fillId="0" borderId="19" xfId="0" applyBorder="1" applyAlignment="1">
      <alignment horizontal="center" vertical="center"/>
    </xf>
    <xf numFmtId="1" fontId="32" fillId="0" borderId="20" xfId="0" applyNumberFormat="1" applyFont="1" applyBorder="1" applyAlignment="1">
      <alignment horizontal="left" vertical="center"/>
    </xf>
    <xf numFmtId="0" fontId="8" fillId="2" borderId="9" xfId="0" applyFont="1" applyFill="1" applyBorder="1" applyAlignment="1">
      <alignment horizontal="center" textRotation="90"/>
    </xf>
    <xf numFmtId="0" fontId="8" fillId="2" borderId="30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18" fillId="2" borderId="9" xfId="0" applyFont="1" applyFill="1" applyBorder="1" applyAlignment="1">
      <alignment horizontal="center"/>
    </xf>
    <xf numFmtId="0" fontId="18" fillId="2" borderId="21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 textRotation="90"/>
    </xf>
    <xf numFmtId="0" fontId="8" fillId="2" borderId="8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left" vertical="center"/>
    </xf>
    <xf numFmtId="0" fontId="8" fillId="2" borderId="51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textRotation="90"/>
    </xf>
    <xf numFmtId="0" fontId="7" fillId="2" borderId="20" xfId="0" applyFont="1" applyFill="1" applyBorder="1" applyAlignment="1">
      <alignment horizontal="center" textRotation="90"/>
    </xf>
    <xf numFmtId="0" fontId="8" fillId="2" borderId="20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3" borderId="19" xfId="0" applyFont="1" applyFill="1" applyBorder="1" applyAlignment="1">
      <alignment vertical="center"/>
    </xf>
    <xf numFmtId="0" fontId="2" fillId="3" borderId="34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" fontId="32" fillId="0" borderId="34" xfId="0" applyNumberFormat="1" applyFont="1" applyBorder="1" applyAlignment="1">
      <alignment horizontal="left" vertical="center"/>
    </xf>
    <xf numFmtId="1" fontId="32" fillId="0" borderId="45" xfId="0" applyNumberFormat="1" applyFont="1" applyBorder="1" applyAlignment="1">
      <alignment horizontal="left" vertical="center"/>
    </xf>
    <xf numFmtId="1" fontId="32" fillId="0" borderId="8" xfId="0" applyNumberFormat="1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38" fillId="0" borderId="50" xfId="0" applyFont="1" applyBorder="1" applyAlignment="1" applyProtection="1">
      <alignment horizontal="center" textRotation="90" wrapText="1"/>
      <protection locked="0"/>
    </xf>
    <xf numFmtId="0" fontId="38" fillId="2" borderId="39" xfId="0" applyFont="1" applyFill="1" applyBorder="1" applyAlignment="1">
      <alignment horizontal="center" textRotation="90" wrapText="1"/>
    </xf>
    <xf numFmtId="0" fontId="40" fillId="0" borderId="0" xfId="1" applyFont="1"/>
    <xf numFmtId="0" fontId="39" fillId="3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7" fillId="9" borderId="4" xfId="0" applyFont="1" applyFill="1" applyBorder="1" applyAlignment="1">
      <alignment horizontal="center" vertical="center"/>
    </xf>
    <xf numFmtId="0" fontId="37" fillId="9" borderId="6" xfId="0" applyFont="1" applyFill="1" applyBorder="1" applyAlignment="1">
      <alignment horizontal="center" vertical="center"/>
    </xf>
    <xf numFmtId="0" fontId="37" fillId="9" borderId="5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8" fillId="5" borderId="23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textRotation="90"/>
    </xf>
    <xf numFmtId="0" fontId="8" fillId="2" borderId="19" xfId="0" applyFont="1" applyFill="1" applyBorder="1" applyAlignment="1">
      <alignment horizontal="center" textRotation="90"/>
    </xf>
    <xf numFmtId="0" fontId="8" fillId="2" borderId="36" xfId="0" applyFont="1" applyFill="1" applyBorder="1" applyAlignment="1">
      <alignment horizontal="center" textRotation="90"/>
    </xf>
    <xf numFmtId="0" fontId="8" fillId="2" borderId="48" xfId="0" applyFont="1" applyFill="1" applyBorder="1" applyAlignment="1">
      <alignment horizontal="center" textRotation="90"/>
    </xf>
    <xf numFmtId="0" fontId="8" fillId="2" borderId="35" xfId="0" applyFont="1" applyFill="1" applyBorder="1" applyAlignment="1">
      <alignment horizontal="center" wrapText="1"/>
    </xf>
    <xf numFmtId="0" fontId="8" fillId="2" borderId="44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12" fillId="5" borderId="4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52" xfId="0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horizontal="center"/>
    </xf>
    <xf numFmtId="0" fontId="12" fillId="5" borderId="23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2" fillId="5" borderId="36" xfId="0" applyFont="1" applyFill="1" applyBorder="1" applyAlignment="1">
      <alignment horizontal="center" vertical="center" wrapText="1"/>
    </xf>
    <xf numFmtId="0" fontId="12" fillId="5" borderId="32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33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1" fontId="28" fillId="7" borderId="36" xfId="2" applyNumberFormat="1" applyFont="1" applyFill="1" applyBorder="1" applyAlignment="1" applyProtection="1">
      <alignment horizontal="center" vertical="center" wrapText="1"/>
      <protection locked="0"/>
    </xf>
    <xf numFmtId="1" fontId="28" fillId="7" borderId="32" xfId="2" applyNumberFormat="1" applyFont="1" applyFill="1" applyBorder="1" applyAlignment="1" applyProtection="1">
      <alignment horizontal="center" vertical="center" wrapText="1"/>
      <protection locked="0"/>
    </xf>
    <xf numFmtId="1" fontId="28" fillId="7" borderId="35" xfId="2" applyNumberFormat="1" applyFont="1" applyFill="1" applyBorder="1" applyAlignment="1" applyProtection="1">
      <alignment horizontal="center" vertical="center" wrapText="1"/>
      <protection locked="0"/>
    </xf>
    <xf numFmtId="1" fontId="28" fillId="7" borderId="23" xfId="2" applyNumberFormat="1" applyFont="1" applyFill="1" applyBorder="1" applyAlignment="1" applyProtection="1">
      <alignment horizontal="center" vertical="center" wrapText="1"/>
      <protection locked="0"/>
    </xf>
    <xf numFmtId="1" fontId="28" fillId="7" borderId="24" xfId="2" applyNumberFormat="1" applyFont="1" applyFill="1" applyBorder="1" applyAlignment="1" applyProtection="1">
      <alignment horizontal="center" vertical="center" wrapText="1"/>
      <protection locked="0"/>
    </xf>
    <xf numFmtId="1" fontId="28" fillId="7" borderId="14" xfId="2" applyNumberFormat="1" applyFont="1" applyFill="1" applyBorder="1" applyAlignment="1" applyProtection="1">
      <alignment horizontal="center" vertical="center" wrapText="1"/>
      <protection locked="0"/>
    </xf>
    <xf numFmtId="1" fontId="28" fillId="7" borderId="31" xfId="2" applyNumberFormat="1" applyFont="1" applyFill="1" applyBorder="1" applyAlignment="1" applyProtection="1">
      <alignment horizontal="center" vertical="center" wrapText="1"/>
      <protection locked="0"/>
    </xf>
    <xf numFmtId="1" fontId="29" fillId="7" borderId="35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Köprü" xfId="1" builtinId="8"/>
    <cellStyle name="Normal" xfId="0" builtinId="0"/>
    <cellStyle name="Normal 2" xfId="2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alignment vertical="center" textRotation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border diagonalUp="0" diagonalDown="0" outline="0">
        <left style="thin">
          <color auto="1"/>
        </left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/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alignment vertical="center" textRotation="0" indent="0" justifyLastLine="0" shrinkToFit="0" readingOrder="0"/>
    </dxf>
    <dxf>
      <border outline="0">
        <bottom style="thin">
          <color auto="1"/>
        </bottom>
      </border>
    </dxf>
    <dxf>
      <alignment vertical="center" textRotation="0" indent="0" justifyLastLine="0" shrinkToFit="0" readingOrder="0"/>
    </dxf>
  </dxfs>
  <tableStyles count="0" defaultTableStyle="TableStyleMedium2" defaultPivotStyle="PivotStyleMedium9"/>
  <colors>
    <mruColors>
      <color rgb="FF03EDED"/>
      <color rgb="FFEC94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Beden E&#287;itimi ve Oyun'!A1"/><Relationship Id="rId3" Type="http://schemas.openxmlformats.org/officeDocument/2006/relationships/hyperlink" Target="#Matematik!A1"/><Relationship Id="rId7" Type="http://schemas.openxmlformats.org/officeDocument/2006/relationships/hyperlink" Target="#M&#252;zik!A1"/><Relationship Id="rId2" Type="http://schemas.openxmlformats.org/officeDocument/2006/relationships/hyperlink" Target="#T&#252;rk&#231;e!A1"/><Relationship Id="rId1" Type="http://schemas.openxmlformats.org/officeDocument/2006/relationships/hyperlink" Target="#Bilgiler!A1"/><Relationship Id="rId6" Type="http://schemas.openxmlformats.org/officeDocument/2006/relationships/hyperlink" Target="#'G&#246;rsel Sanatlar'!A1"/><Relationship Id="rId11" Type="http://schemas.openxmlformats.org/officeDocument/2006/relationships/image" Target="../media/image2.png"/><Relationship Id="rId5" Type="http://schemas.openxmlformats.org/officeDocument/2006/relationships/hyperlink" Target="#'Fen Bilimleri'!A1"/><Relationship Id="rId10" Type="http://schemas.openxmlformats.org/officeDocument/2006/relationships/hyperlink" Target="https://www.eduhol.com/nightwalker" TargetMode="External"/><Relationship Id="rId4" Type="http://schemas.openxmlformats.org/officeDocument/2006/relationships/hyperlink" Target="#'Hayat Bilgisi'!A1"/><Relationship Id="rId9" Type="http://schemas.openxmlformats.org/officeDocument/2006/relationships/hyperlink" Target="#Davran&#305;&#351;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hyperlink" Target="#Anasayf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hyperlink" Target="#Anasayf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hyperlink" Target="#Anasayf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hyperlink" Target="#Anasayf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hyperlink" Target="#Anasayfa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hyperlink" Target="#Anasayf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hyperlink" Target="#Anasayfa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hyperlink" Target="#Anasayfa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hyperlink" Target="#Anasayf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0</xdr:row>
      <xdr:rowOff>160020</xdr:rowOff>
    </xdr:from>
    <xdr:to>
      <xdr:col>15</xdr:col>
      <xdr:colOff>7620</xdr:colOff>
      <xdr:row>5</xdr:row>
      <xdr:rowOff>15240</xdr:rowOff>
    </xdr:to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xmlns="" id="{6234E8FC-1C45-176C-8912-81549C115318}"/>
            </a:ext>
          </a:extLst>
        </xdr:cNvPr>
        <xdr:cNvSpPr txBox="1"/>
      </xdr:nvSpPr>
      <xdr:spPr>
        <a:xfrm>
          <a:off x="228600" y="160020"/>
          <a:ext cx="8618220" cy="731520"/>
        </a:xfrm>
        <a:prstGeom prst="rect">
          <a:avLst/>
        </a:prstGeom>
        <a:solidFill>
          <a:srgbClr val="FF0000"/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8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2023-2024 EĞİTİM ÖĞRETİM YILI</a:t>
          </a:r>
        </a:p>
        <a:p>
          <a:pPr algn="ctr"/>
          <a:r>
            <a:rPr lang="tr-TR" sz="18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3. SINIF</a:t>
          </a:r>
          <a:r>
            <a:rPr lang="tr-TR" sz="18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tr-TR" sz="1800" b="1" u="sng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İKİNCİ DÖNEM </a:t>
          </a:r>
          <a:r>
            <a:rPr lang="tr-TR" sz="18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KAZANIM DEĞERLENDİRME ÖLÇEKLERİ</a:t>
          </a:r>
          <a:endParaRPr lang="tr-TR" sz="18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213360</xdr:colOff>
      <xdr:row>5</xdr:row>
      <xdr:rowOff>167640</xdr:rowOff>
    </xdr:from>
    <xdr:to>
      <xdr:col>15</xdr:col>
      <xdr:colOff>7620</xdr:colOff>
      <xdr:row>9</xdr:row>
      <xdr:rowOff>0</xdr:rowOff>
    </xdr:to>
    <xdr:sp macro="" textlink="">
      <xdr:nvSpPr>
        <xdr:cNvPr id="3" name="Metin kutusu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89662B2-2975-5F34-6086-E51C5B5159C3}"/>
            </a:ext>
          </a:extLst>
        </xdr:cNvPr>
        <xdr:cNvSpPr txBox="1"/>
      </xdr:nvSpPr>
      <xdr:spPr>
        <a:xfrm>
          <a:off x="213360" y="1043940"/>
          <a:ext cx="8633460" cy="5334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SINIF LİSTESİ - ÖĞRETMEN BİLGİLERİ</a:t>
          </a:r>
        </a:p>
      </xdr:txBody>
    </xdr:sp>
    <xdr:clientData/>
  </xdr:twoCellAnchor>
  <xdr:twoCellAnchor>
    <xdr:from>
      <xdr:col>1</xdr:col>
      <xdr:colOff>7620</xdr:colOff>
      <xdr:row>9</xdr:row>
      <xdr:rowOff>160020</xdr:rowOff>
    </xdr:from>
    <xdr:to>
      <xdr:col>5</xdr:col>
      <xdr:colOff>30480</xdr:colOff>
      <xdr:row>12</xdr:row>
      <xdr:rowOff>167640</xdr:rowOff>
    </xdr:to>
    <xdr:sp macro="" textlink="">
      <xdr:nvSpPr>
        <xdr:cNvPr id="4" name="Metin kutusu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D66AAC4-3769-43CC-B168-39CD680E51E1}"/>
            </a:ext>
          </a:extLst>
        </xdr:cNvPr>
        <xdr:cNvSpPr txBox="1"/>
      </xdr:nvSpPr>
      <xdr:spPr>
        <a:xfrm>
          <a:off x="228600" y="1737360"/>
          <a:ext cx="2705100" cy="533400"/>
        </a:xfrm>
        <a:prstGeom prst="rect">
          <a:avLst/>
        </a:prstGeom>
        <a:solidFill>
          <a:srgbClr val="FFFF00"/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tr-TR" sz="1400" b="1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TÜRKÇE</a:t>
          </a:r>
        </a:p>
      </xdr:txBody>
    </xdr:sp>
    <xdr:clientData/>
  </xdr:twoCellAnchor>
  <xdr:twoCellAnchor>
    <xdr:from>
      <xdr:col>5</xdr:col>
      <xdr:colOff>274320</xdr:colOff>
      <xdr:row>9</xdr:row>
      <xdr:rowOff>167640</xdr:rowOff>
    </xdr:from>
    <xdr:to>
      <xdr:col>10</xdr:col>
      <xdr:colOff>15240</xdr:colOff>
      <xdr:row>13</xdr:row>
      <xdr:rowOff>0</xdr:rowOff>
    </xdr:to>
    <xdr:sp macro="" textlink="">
      <xdr:nvSpPr>
        <xdr:cNvPr id="6" name="Metin kutusu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789A5F00-EB63-4A67-B703-702E86C6559F}"/>
            </a:ext>
          </a:extLst>
        </xdr:cNvPr>
        <xdr:cNvSpPr txBox="1"/>
      </xdr:nvSpPr>
      <xdr:spPr>
        <a:xfrm>
          <a:off x="3177540" y="1744980"/>
          <a:ext cx="2705100" cy="533400"/>
        </a:xfrm>
        <a:prstGeom prst="rect">
          <a:avLst/>
        </a:prstGeom>
        <a:solidFill>
          <a:srgbClr val="00B0F0"/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MATEMATİK</a:t>
          </a:r>
        </a:p>
      </xdr:txBody>
    </xdr:sp>
    <xdr:clientData/>
  </xdr:twoCellAnchor>
  <xdr:twoCellAnchor>
    <xdr:from>
      <xdr:col>10</xdr:col>
      <xdr:colOff>281940</xdr:colOff>
      <xdr:row>9</xdr:row>
      <xdr:rowOff>167640</xdr:rowOff>
    </xdr:from>
    <xdr:to>
      <xdr:col>15</xdr:col>
      <xdr:colOff>15240</xdr:colOff>
      <xdr:row>13</xdr:row>
      <xdr:rowOff>0</xdr:rowOff>
    </xdr:to>
    <xdr:sp macro="" textlink="">
      <xdr:nvSpPr>
        <xdr:cNvPr id="7" name="Metin kutusu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9D0D2FC3-3B3B-4A4F-AE76-395009F26A4D}"/>
            </a:ext>
          </a:extLst>
        </xdr:cNvPr>
        <xdr:cNvSpPr txBox="1"/>
      </xdr:nvSpPr>
      <xdr:spPr>
        <a:xfrm>
          <a:off x="6149340" y="1744980"/>
          <a:ext cx="2705100" cy="533400"/>
        </a:xfrm>
        <a:prstGeom prst="rect">
          <a:avLst/>
        </a:prstGeom>
        <a:solidFill>
          <a:srgbClr val="92D050"/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HAYAT BİLGİSİ</a:t>
          </a:r>
        </a:p>
      </xdr:txBody>
    </xdr:sp>
    <xdr:clientData/>
  </xdr:twoCellAnchor>
  <xdr:twoCellAnchor>
    <xdr:from>
      <xdr:col>1</xdr:col>
      <xdr:colOff>13583</xdr:colOff>
      <xdr:row>14</xdr:row>
      <xdr:rowOff>1657</xdr:rowOff>
    </xdr:from>
    <xdr:to>
      <xdr:col>5</xdr:col>
      <xdr:colOff>34124</xdr:colOff>
      <xdr:row>16</xdr:row>
      <xdr:rowOff>129540</xdr:rowOff>
    </xdr:to>
    <xdr:sp macro="" textlink="">
      <xdr:nvSpPr>
        <xdr:cNvPr id="8" name="Metin kutusu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EC6CF903-C41E-487E-AD4B-4AA7EE0140F7}"/>
            </a:ext>
          </a:extLst>
        </xdr:cNvPr>
        <xdr:cNvSpPr txBox="1"/>
      </xdr:nvSpPr>
      <xdr:spPr>
        <a:xfrm>
          <a:off x="232244" y="2234648"/>
          <a:ext cx="2697480" cy="472440"/>
        </a:xfrm>
        <a:prstGeom prst="rect">
          <a:avLst/>
        </a:prstGeom>
        <a:solidFill>
          <a:srgbClr val="FFC000"/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tr-TR" sz="1400" b="1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FEN BİLİMLERİ</a:t>
          </a:r>
        </a:p>
      </xdr:txBody>
    </xdr:sp>
    <xdr:clientData/>
  </xdr:twoCellAnchor>
  <xdr:twoCellAnchor>
    <xdr:from>
      <xdr:col>5</xdr:col>
      <xdr:colOff>277964</xdr:colOff>
      <xdr:row>14</xdr:row>
      <xdr:rowOff>1657</xdr:rowOff>
    </xdr:from>
    <xdr:to>
      <xdr:col>10</xdr:col>
      <xdr:colOff>20209</xdr:colOff>
      <xdr:row>16</xdr:row>
      <xdr:rowOff>137160</xdr:rowOff>
    </xdr:to>
    <xdr:sp macro="" textlink="">
      <xdr:nvSpPr>
        <xdr:cNvPr id="9" name="Metin kutusu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D53AEE60-EB47-4FD2-958D-EE7662AEE286}"/>
            </a:ext>
          </a:extLst>
        </xdr:cNvPr>
        <xdr:cNvSpPr txBox="1"/>
      </xdr:nvSpPr>
      <xdr:spPr>
        <a:xfrm>
          <a:off x="3173564" y="2234648"/>
          <a:ext cx="2704106" cy="480060"/>
        </a:xfrm>
        <a:prstGeom prst="rect">
          <a:avLst/>
        </a:prstGeom>
        <a:solidFill>
          <a:srgbClr val="EC94D9"/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GÖRSEL SANATLAR</a:t>
          </a:r>
        </a:p>
      </xdr:txBody>
    </xdr:sp>
    <xdr:clientData/>
  </xdr:twoCellAnchor>
  <xdr:twoCellAnchor>
    <xdr:from>
      <xdr:col>10</xdr:col>
      <xdr:colOff>285584</xdr:colOff>
      <xdr:row>14</xdr:row>
      <xdr:rowOff>1657</xdr:rowOff>
    </xdr:from>
    <xdr:to>
      <xdr:col>15</xdr:col>
      <xdr:colOff>20209</xdr:colOff>
      <xdr:row>16</xdr:row>
      <xdr:rowOff>137160</xdr:rowOff>
    </xdr:to>
    <xdr:sp macro="" textlink="">
      <xdr:nvSpPr>
        <xdr:cNvPr id="10" name="Metin kutusu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CAB8C7CA-EE56-48BC-8713-62661F9570B8}"/>
            </a:ext>
          </a:extLst>
        </xdr:cNvPr>
        <xdr:cNvSpPr txBox="1"/>
      </xdr:nvSpPr>
      <xdr:spPr>
        <a:xfrm>
          <a:off x="6143045" y="2234648"/>
          <a:ext cx="2703112" cy="48006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MÜZİK</a:t>
          </a:r>
        </a:p>
      </xdr:txBody>
    </xdr:sp>
    <xdr:clientData/>
  </xdr:twoCellAnchor>
  <xdr:twoCellAnchor>
    <xdr:from>
      <xdr:col>1</xdr:col>
      <xdr:colOff>13252</xdr:colOff>
      <xdr:row>18</xdr:row>
      <xdr:rowOff>1656</xdr:rowOff>
    </xdr:from>
    <xdr:to>
      <xdr:col>5</xdr:col>
      <xdr:colOff>36112</xdr:colOff>
      <xdr:row>21</xdr:row>
      <xdr:rowOff>0</xdr:rowOff>
    </xdr:to>
    <xdr:sp macro="" textlink="">
      <xdr:nvSpPr>
        <xdr:cNvPr id="11" name="Metin kutusu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3ADB600F-86AD-4F60-8975-2EE3ABF2D30A}"/>
            </a:ext>
          </a:extLst>
        </xdr:cNvPr>
        <xdr:cNvSpPr txBox="1"/>
      </xdr:nvSpPr>
      <xdr:spPr>
        <a:xfrm>
          <a:off x="231913" y="2864126"/>
          <a:ext cx="2699799" cy="515178"/>
        </a:xfrm>
        <a:prstGeom prst="rect">
          <a:avLst/>
        </a:prstGeom>
        <a:solidFill>
          <a:srgbClr val="03EDED"/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BEDEN EĞİTİMİ VE OYUN</a:t>
          </a:r>
        </a:p>
      </xdr:txBody>
    </xdr:sp>
    <xdr:clientData/>
  </xdr:twoCellAnchor>
  <xdr:twoCellAnchor>
    <xdr:from>
      <xdr:col>5</xdr:col>
      <xdr:colOff>279952</xdr:colOff>
      <xdr:row>18</xdr:row>
      <xdr:rowOff>0</xdr:rowOff>
    </xdr:from>
    <xdr:to>
      <xdr:col>10</xdr:col>
      <xdr:colOff>20872</xdr:colOff>
      <xdr:row>21</xdr:row>
      <xdr:rowOff>7620</xdr:rowOff>
    </xdr:to>
    <xdr:sp macro="" textlink="">
      <xdr:nvSpPr>
        <xdr:cNvPr id="12" name="Metin kutusu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3A7AF835-3E34-4FDB-A8BD-0C7853373CC5}"/>
            </a:ext>
          </a:extLst>
        </xdr:cNvPr>
        <xdr:cNvSpPr txBox="1"/>
      </xdr:nvSpPr>
      <xdr:spPr>
        <a:xfrm>
          <a:off x="3175552" y="2862470"/>
          <a:ext cx="2702781" cy="524454"/>
        </a:xfrm>
        <a:prstGeom prst="rect">
          <a:avLst/>
        </a:prstGeom>
        <a:solidFill>
          <a:schemeClr val="bg1">
            <a:lumMod val="75000"/>
          </a:schemeClr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DAVRANIŞ NOTLARI</a:t>
          </a:r>
        </a:p>
      </xdr:txBody>
    </xdr:sp>
    <xdr:clientData/>
  </xdr:twoCellAnchor>
  <xdr:twoCellAnchor>
    <xdr:from>
      <xdr:col>11</xdr:col>
      <xdr:colOff>26504</xdr:colOff>
      <xdr:row>17</xdr:row>
      <xdr:rowOff>92766</xdr:rowOff>
    </xdr:from>
    <xdr:to>
      <xdr:col>14</xdr:col>
      <xdr:colOff>642730</xdr:colOff>
      <xdr:row>27</xdr:row>
      <xdr:rowOff>79512</xdr:rowOff>
    </xdr:to>
    <xdr:sp macro="" textlink="">
      <xdr:nvSpPr>
        <xdr:cNvPr id="14" name="Yuvarlatılmış Dikdörtgen 3">
          <a:extLst>
            <a:ext uri="{FF2B5EF4-FFF2-40B4-BE49-F238E27FC236}">
              <a16:creationId xmlns:a16="http://schemas.microsoft.com/office/drawing/2014/main" xmlns="" id="{2B61AE5F-9FBD-48CE-8E57-D235EF916B43}"/>
            </a:ext>
          </a:extLst>
        </xdr:cNvPr>
        <xdr:cNvSpPr/>
      </xdr:nvSpPr>
      <xdr:spPr>
        <a:xfrm>
          <a:off x="6175513" y="2842592"/>
          <a:ext cx="2623930" cy="1590259"/>
        </a:xfrm>
        <a:prstGeom prst="roundRect">
          <a:avLst/>
        </a:prstGeom>
        <a:solidFill>
          <a:srgbClr val="00B0F0"/>
        </a:solidFill>
        <a:ln w="5715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eaLnBrk="1" fontAlgn="auto" latinLnBrk="0" hangingPunct="1"/>
          <a:r>
            <a:rPr lang="tr-TR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tr-TR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Çok İyi</a:t>
          </a:r>
          <a:endParaRPr lang="tr-TR" sz="2000">
            <a:effectLst/>
          </a:endParaRPr>
        </a:p>
        <a:p>
          <a:r>
            <a:rPr lang="tr-TR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tr-TR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İyi</a:t>
          </a:r>
          <a:endParaRPr lang="tr-TR" sz="2000">
            <a:effectLst/>
          </a:endParaRPr>
        </a:p>
        <a:p>
          <a:r>
            <a:rPr lang="tr-TR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Yeterli</a:t>
          </a:r>
          <a:endParaRPr lang="tr-TR" sz="2000">
            <a:effectLst/>
          </a:endParaRPr>
        </a:p>
        <a:p>
          <a:r>
            <a:rPr lang="tr-TR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Geliştirmeli</a:t>
          </a:r>
          <a:endParaRPr lang="tr-TR" sz="2000">
            <a:effectLst/>
          </a:endParaRPr>
        </a:p>
      </xdr:txBody>
    </xdr:sp>
    <xdr:clientData/>
  </xdr:twoCellAnchor>
  <xdr:twoCellAnchor>
    <xdr:from>
      <xdr:col>1</xdr:col>
      <xdr:colOff>2650</xdr:colOff>
      <xdr:row>21</xdr:row>
      <xdr:rowOff>159690</xdr:rowOff>
    </xdr:from>
    <xdr:to>
      <xdr:col>9</xdr:col>
      <xdr:colOff>99391</xdr:colOff>
      <xdr:row>24</xdr:row>
      <xdr:rowOff>167309</xdr:rowOff>
    </xdr:to>
    <xdr:sp macro="" textlink="">
      <xdr:nvSpPr>
        <xdr:cNvPr id="15" name="Metin kutusu 14">
          <a:extLst>
            <a:ext uri="{FF2B5EF4-FFF2-40B4-BE49-F238E27FC236}">
              <a16:creationId xmlns:a16="http://schemas.microsoft.com/office/drawing/2014/main" xmlns="" id="{999312CB-8410-4565-A790-3AA53699883C}"/>
            </a:ext>
          </a:extLst>
        </xdr:cNvPr>
        <xdr:cNvSpPr txBox="1"/>
      </xdr:nvSpPr>
      <xdr:spPr>
        <a:xfrm>
          <a:off x="221311" y="3777533"/>
          <a:ext cx="5066306" cy="524454"/>
        </a:xfrm>
        <a:prstGeom prst="rect">
          <a:avLst/>
        </a:prstGeom>
        <a:solidFill>
          <a:srgbClr val="FF0000"/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Değerlendirmeyi 1, 2, 3 ve 4 üzerinden yapınız.</a:t>
          </a:r>
        </a:p>
      </xdr:txBody>
    </xdr:sp>
    <xdr:clientData/>
  </xdr:twoCellAnchor>
  <xdr:twoCellAnchor>
    <xdr:from>
      <xdr:col>9</xdr:col>
      <xdr:colOff>172279</xdr:colOff>
      <xdr:row>21</xdr:row>
      <xdr:rowOff>125897</xdr:rowOff>
    </xdr:from>
    <xdr:to>
      <xdr:col>10</xdr:col>
      <xdr:colOff>271670</xdr:colOff>
      <xdr:row>23</xdr:row>
      <xdr:rowOff>72888</xdr:rowOff>
    </xdr:to>
    <xdr:sp macro="" textlink="">
      <xdr:nvSpPr>
        <xdr:cNvPr id="16" name="Ok: Sağ 15">
          <a:extLst>
            <a:ext uri="{FF2B5EF4-FFF2-40B4-BE49-F238E27FC236}">
              <a16:creationId xmlns:a16="http://schemas.microsoft.com/office/drawing/2014/main" xmlns="" id="{865C2B4B-6D70-2D89-AC4A-3D49B14E2735}"/>
            </a:ext>
          </a:extLst>
        </xdr:cNvPr>
        <xdr:cNvSpPr/>
      </xdr:nvSpPr>
      <xdr:spPr>
        <a:xfrm>
          <a:off x="5360505" y="3743740"/>
          <a:ext cx="768626" cy="291548"/>
        </a:xfrm>
        <a:prstGeom prst="rightArrow">
          <a:avLst/>
        </a:prstGeom>
        <a:solidFill>
          <a:srgbClr val="FF0000"/>
        </a:solidFill>
        <a:ln w="571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oneCell">
    <xdr:from>
      <xdr:col>2</xdr:col>
      <xdr:colOff>583095</xdr:colOff>
      <xdr:row>25</xdr:row>
      <xdr:rowOff>99391</xdr:rowOff>
    </xdr:from>
    <xdr:to>
      <xdr:col>8</xdr:col>
      <xdr:colOff>218661</xdr:colOff>
      <xdr:row>27</xdr:row>
      <xdr:rowOff>104267</xdr:rowOff>
    </xdr:to>
    <xdr:pic>
      <xdr:nvPicPr>
        <xdr:cNvPr id="17" name="Resim 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B80D762-5392-6777-28DB-96BDB14A1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0991" y="4108174"/>
          <a:ext cx="3266661" cy="3494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4</xdr:row>
      <xdr:rowOff>0</xdr:rowOff>
    </xdr:from>
    <xdr:to>
      <xdr:col>3</xdr:col>
      <xdr:colOff>0</xdr:colOff>
      <xdr:row>4</xdr:row>
      <xdr:rowOff>1783080</xdr:rowOff>
    </xdr:to>
    <xdr:grpSp>
      <xdr:nvGrpSpPr>
        <xdr:cNvPr id="2" name="Grup 1">
          <a:extLst>
            <a:ext uri="{FF2B5EF4-FFF2-40B4-BE49-F238E27FC236}">
              <a16:creationId xmlns:a16="http://schemas.microsoft.com/office/drawing/2014/main" xmlns="" id="{302C5B14-47E4-422C-BCCF-83EF3224FE8C}"/>
            </a:ext>
          </a:extLst>
        </xdr:cNvPr>
        <xdr:cNvGrpSpPr/>
      </xdr:nvGrpSpPr>
      <xdr:grpSpPr>
        <a:xfrm>
          <a:off x="338262" y="1002196"/>
          <a:ext cx="1964303" cy="1783080"/>
          <a:chOff x="289752" y="19050"/>
          <a:chExt cx="2272473" cy="2085975"/>
        </a:xfrm>
      </xdr:grpSpPr>
      <xdr:sp macro="" textlink="">
        <xdr:nvSpPr>
          <xdr:cNvPr id="3" name="Sağ Ok Belirtme Çizgisi 2">
            <a:extLst>
              <a:ext uri="{FF2B5EF4-FFF2-40B4-BE49-F238E27FC236}">
                <a16:creationId xmlns:a16="http://schemas.microsoft.com/office/drawing/2014/main" xmlns="" id="{8A708F4C-5373-722B-D12D-FD52395FD032}"/>
              </a:ext>
            </a:extLst>
          </xdr:cNvPr>
          <xdr:cNvSpPr/>
        </xdr:nvSpPr>
        <xdr:spPr>
          <a:xfrm>
            <a:off x="2047587" y="19050"/>
            <a:ext cx="514638" cy="2085975"/>
          </a:xfrm>
          <a:prstGeom prst="rightArrowCallou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vert="wordArtVert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>
                    <a:lumMod val="50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KAZANIMLAR</a:t>
            </a:r>
          </a:p>
        </xdr:txBody>
      </xdr:sp>
      <xdr:sp macro="" textlink="">
        <xdr:nvSpPr>
          <xdr:cNvPr id="4" name="Yuvarlatılmış Dikdörtgen 3">
            <a:extLst>
              <a:ext uri="{FF2B5EF4-FFF2-40B4-BE49-F238E27FC236}">
                <a16:creationId xmlns:a16="http://schemas.microsoft.com/office/drawing/2014/main" xmlns="" id="{BD98BC5E-33B4-AA9D-9F7A-7C68032F38C1}"/>
              </a:ext>
            </a:extLst>
          </xdr:cNvPr>
          <xdr:cNvSpPr/>
        </xdr:nvSpPr>
        <xdr:spPr>
          <a:xfrm>
            <a:off x="289752" y="27965"/>
            <a:ext cx="1688123" cy="980588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eaLnBrk="1" fontAlgn="auto" latinLnBrk="0" hangingPunct="1"/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3.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Çok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2.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1. Geliştirmeli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</xdr:grpSp>
    <xdr:clientData/>
  </xdr:twoCellAnchor>
  <xdr:twoCellAnchor>
    <xdr:from>
      <xdr:col>1</xdr:col>
      <xdr:colOff>152400</xdr:colOff>
      <xdr:row>4</xdr:row>
      <xdr:rowOff>894522</xdr:rowOff>
    </xdr:from>
    <xdr:to>
      <xdr:col>2</xdr:col>
      <xdr:colOff>1087151</xdr:colOff>
      <xdr:row>4</xdr:row>
      <xdr:rowOff>1782418</xdr:rowOff>
    </xdr:to>
    <xdr:grpSp>
      <xdr:nvGrpSpPr>
        <xdr:cNvPr id="8" name="Grup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4FF4DEA-1AC8-4C93-A2ED-859BD4D9D699}"/>
            </a:ext>
          </a:extLst>
        </xdr:cNvPr>
        <xdr:cNvGrpSpPr>
          <a:grpSpLocks noChangeAspect="1"/>
        </xdr:cNvGrpSpPr>
      </xdr:nvGrpSpPr>
      <xdr:grpSpPr>
        <a:xfrm>
          <a:off x="475422" y="1896718"/>
          <a:ext cx="1332316" cy="887896"/>
          <a:chOff x="8420101" y="104776"/>
          <a:chExt cx="1057274" cy="990599"/>
        </a:xfrm>
      </xdr:grpSpPr>
      <xdr:pic>
        <xdr:nvPicPr>
          <xdr:cNvPr id="9" name="Resim 8">
            <a:extLst>
              <a:ext uri="{FF2B5EF4-FFF2-40B4-BE49-F238E27FC236}">
                <a16:creationId xmlns:a16="http://schemas.microsoft.com/office/drawing/2014/main" xmlns="" id="{10C7C0F2-5EAC-8777-59F1-92EA4CC9E8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91551" y="104776"/>
            <a:ext cx="723900" cy="71558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10" name="Metin kutusu 9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xmlns="" id="{8CC7F90C-1118-C9C6-AA39-18C0B1B1336B}"/>
              </a:ext>
            </a:extLst>
          </xdr:cNvPr>
          <xdr:cNvSpPr txBox="1"/>
        </xdr:nvSpPr>
        <xdr:spPr>
          <a:xfrm>
            <a:off x="8420101" y="819150"/>
            <a:ext cx="1057274" cy="276225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r-TR" sz="1600">
                <a:solidFill>
                  <a:srgbClr val="FF0000"/>
                </a:solidFill>
                <a:latin typeface="Nyala" panose="02000504070300020003" pitchFamily="2" charset="0"/>
              </a:rPr>
              <a:t>ANASAYFA</a:t>
            </a:r>
          </a:p>
        </xdr:txBody>
      </xdr:sp>
    </xdr:grp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337456</xdr:colOff>
      <xdr:row>5</xdr:row>
      <xdr:rowOff>217714</xdr:rowOff>
    </xdr:from>
    <xdr:to>
      <xdr:col>5</xdr:col>
      <xdr:colOff>2373085</xdr:colOff>
      <xdr:row>12</xdr:row>
      <xdr:rowOff>87086</xdr:rowOff>
    </xdr:to>
    <xdr:grpSp>
      <xdr:nvGrpSpPr>
        <xdr:cNvPr id="3" name="Gr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66AF81D-F7C9-4D16-B85D-D6963D4377F0}"/>
            </a:ext>
          </a:extLst>
        </xdr:cNvPr>
        <xdr:cNvGrpSpPr>
          <a:grpSpLocks noChangeAspect="1"/>
        </xdr:cNvGrpSpPr>
      </xdr:nvGrpSpPr>
      <xdr:grpSpPr>
        <a:xfrm>
          <a:off x="4841420" y="1646464"/>
          <a:ext cx="2035629" cy="1583872"/>
          <a:chOff x="8420101" y="104776"/>
          <a:chExt cx="1057274" cy="990599"/>
        </a:xfrm>
      </xdr:grpSpPr>
      <xdr:pic>
        <xdr:nvPicPr>
          <xdr:cNvPr id="4" name="Resim 3">
            <a:extLst>
              <a:ext uri="{FF2B5EF4-FFF2-40B4-BE49-F238E27FC236}">
                <a16:creationId xmlns:a16="http://schemas.microsoft.com/office/drawing/2014/main" xmlns="" id="{773D474D-F4A4-B450-87D7-A582CBFE12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91551" y="104776"/>
            <a:ext cx="723900" cy="71558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5" name="Metin kutusu 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xmlns="" id="{EE8CD82F-F23E-6ED0-0C63-7372EDE56824}"/>
              </a:ext>
            </a:extLst>
          </xdr:cNvPr>
          <xdr:cNvSpPr txBox="1"/>
        </xdr:nvSpPr>
        <xdr:spPr>
          <a:xfrm>
            <a:off x="8420101" y="819150"/>
            <a:ext cx="1057274" cy="276225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r-TR" sz="1600">
                <a:solidFill>
                  <a:srgbClr val="FF0000"/>
                </a:solidFill>
                <a:latin typeface="Nyala" panose="02000504070300020003" pitchFamily="2" charset="0"/>
              </a:rPr>
              <a:t>ANASAYFA</a:t>
            </a:r>
          </a:p>
        </xdr:txBody>
      </xdr:sp>
    </xdr:grp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125506</xdr:colOff>
      <xdr:row>3</xdr:row>
      <xdr:rowOff>174505</xdr:rowOff>
    </xdr:from>
    <xdr:to>
      <xdr:col>2</xdr:col>
      <xdr:colOff>1532965</xdr:colOff>
      <xdr:row>5</xdr:row>
      <xdr:rowOff>1936377</xdr:rowOff>
    </xdr:to>
    <xdr:grpSp>
      <xdr:nvGrpSpPr>
        <xdr:cNvPr id="2" name="Grup 1">
          <a:extLst>
            <a:ext uri="{FF2B5EF4-FFF2-40B4-BE49-F238E27FC236}">
              <a16:creationId xmlns:a16="http://schemas.microsoft.com/office/drawing/2014/main" xmlns="" id="{98C1CCE1-CC20-40A7-8D7D-0A3519AF64D1}"/>
            </a:ext>
          </a:extLst>
        </xdr:cNvPr>
        <xdr:cNvGrpSpPr/>
      </xdr:nvGrpSpPr>
      <xdr:grpSpPr>
        <a:xfrm>
          <a:off x="125506" y="723593"/>
          <a:ext cx="1990165" cy="2098049"/>
          <a:chOff x="717505" y="15506"/>
          <a:chExt cx="1844720" cy="2251184"/>
        </a:xfrm>
      </xdr:grpSpPr>
      <xdr:sp macro="" textlink="">
        <xdr:nvSpPr>
          <xdr:cNvPr id="3" name="Sağ Ok Belirtme Çizgisi 2">
            <a:extLst>
              <a:ext uri="{FF2B5EF4-FFF2-40B4-BE49-F238E27FC236}">
                <a16:creationId xmlns:a16="http://schemas.microsoft.com/office/drawing/2014/main" xmlns="" id="{B107A8AF-ABBE-0B4A-7E45-9D23847F3411}"/>
              </a:ext>
            </a:extLst>
          </xdr:cNvPr>
          <xdr:cNvSpPr/>
        </xdr:nvSpPr>
        <xdr:spPr>
          <a:xfrm>
            <a:off x="2047587" y="19050"/>
            <a:ext cx="514638" cy="2247640"/>
          </a:xfrm>
          <a:prstGeom prst="rightArrowCallou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vert="wordArtVert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>
                    <a:lumMod val="50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KAZANIMLAR</a:t>
            </a:r>
          </a:p>
        </xdr:txBody>
      </xdr:sp>
      <xdr:sp macro="" textlink="">
        <xdr:nvSpPr>
          <xdr:cNvPr id="4" name="Yuvarlatılmış Dikdörtgen 3">
            <a:extLst>
              <a:ext uri="{FF2B5EF4-FFF2-40B4-BE49-F238E27FC236}">
                <a16:creationId xmlns:a16="http://schemas.microsoft.com/office/drawing/2014/main" xmlns="" id="{EF7260B2-2987-B0D8-E8DC-9C624A5112C5}"/>
              </a:ext>
            </a:extLst>
          </xdr:cNvPr>
          <xdr:cNvSpPr/>
        </xdr:nvSpPr>
        <xdr:spPr>
          <a:xfrm>
            <a:off x="717505" y="15506"/>
            <a:ext cx="1300593" cy="1024407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eaLnBrk="1" fontAlgn="auto" latinLnBrk="0" hangingPunct="1"/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4. 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Çok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3.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2. Yeterli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1. Geliştirmeli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</xdr:grpSp>
    <xdr:clientData/>
  </xdr:twoCellAnchor>
  <xdr:twoCellAnchor>
    <xdr:from>
      <xdr:col>0</xdr:col>
      <xdr:colOff>152400</xdr:colOff>
      <xdr:row>5</xdr:row>
      <xdr:rowOff>859971</xdr:rowOff>
    </xdr:from>
    <xdr:to>
      <xdr:col>2</xdr:col>
      <xdr:colOff>914400</xdr:colOff>
      <xdr:row>5</xdr:row>
      <xdr:rowOff>1926829</xdr:rowOff>
    </xdr:to>
    <xdr:grpSp>
      <xdr:nvGrpSpPr>
        <xdr:cNvPr id="5" name="Gr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72209F7-C0C9-4020-A9A7-3115A13A5243}"/>
            </a:ext>
          </a:extLst>
        </xdr:cNvPr>
        <xdr:cNvGrpSpPr>
          <a:grpSpLocks noChangeAspect="1"/>
        </xdr:cNvGrpSpPr>
      </xdr:nvGrpSpPr>
      <xdr:grpSpPr>
        <a:xfrm>
          <a:off x="152400" y="1745236"/>
          <a:ext cx="1344706" cy="1066858"/>
          <a:chOff x="8420101" y="104776"/>
          <a:chExt cx="1057274" cy="990599"/>
        </a:xfrm>
      </xdr:grpSpPr>
      <xdr:pic>
        <xdr:nvPicPr>
          <xdr:cNvPr id="7" name="Resim 6">
            <a:extLst>
              <a:ext uri="{FF2B5EF4-FFF2-40B4-BE49-F238E27FC236}">
                <a16:creationId xmlns:a16="http://schemas.microsoft.com/office/drawing/2014/main" xmlns="" id="{52560198-758C-E325-7AB9-9E3574B4DC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91551" y="104776"/>
            <a:ext cx="723900" cy="71558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8" name="Metin kutusu 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xmlns="" id="{A22E3B81-9D4A-E893-512C-3E1753C92FA5}"/>
              </a:ext>
            </a:extLst>
          </xdr:cNvPr>
          <xdr:cNvSpPr txBox="1"/>
        </xdr:nvSpPr>
        <xdr:spPr>
          <a:xfrm>
            <a:off x="8420101" y="819150"/>
            <a:ext cx="1057274" cy="276225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r-TR" sz="1600">
                <a:solidFill>
                  <a:srgbClr val="FF0000"/>
                </a:solidFill>
                <a:latin typeface="Nyala" panose="02000504070300020003" pitchFamily="2" charset="0"/>
              </a:rPr>
              <a:t>ANASAYFA</a:t>
            </a:r>
          </a:p>
        </xdr:txBody>
      </xdr:sp>
    </xdr:grp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99390</xdr:colOff>
      <xdr:row>3</xdr:row>
      <xdr:rowOff>2</xdr:rowOff>
    </xdr:from>
    <xdr:to>
      <xdr:col>2</xdr:col>
      <xdr:colOff>1295400</xdr:colOff>
      <xdr:row>4</xdr:row>
      <xdr:rowOff>1737359</xdr:rowOff>
    </xdr:to>
    <xdr:grpSp>
      <xdr:nvGrpSpPr>
        <xdr:cNvPr id="2" name="Grup 1">
          <a:extLst>
            <a:ext uri="{FF2B5EF4-FFF2-40B4-BE49-F238E27FC236}">
              <a16:creationId xmlns:a16="http://schemas.microsoft.com/office/drawing/2014/main" xmlns="" id="{7DB2B0B7-18F4-4C1D-9C0A-A7B22CCED902}"/>
            </a:ext>
          </a:extLst>
        </xdr:cNvPr>
        <xdr:cNvGrpSpPr/>
      </xdr:nvGrpSpPr>
      <xdr:grpSpPr>
        <a:xfrm>
          <a:off x="99390" y="504267"/>
          <a:ext cx="1812334" cy="1939063"/>
          <a:chOff x="733424" y="19049"/>
          <a:chExt cx="1828801" cy="2162290"/>
        </a:xfrm>
      </xdr:grpSpPr>
      <xdr:sp macro="" textlink="">
        <xdr:nvSpPr>
          <xdr:cNvPr id="3" name="Sağ Ok Belirtme Çizgisi 2">
            <a:extLst>
              <a:ext uri="{FF2B5EF4-FFF2-40B4-BE49-F238E27FC236}">
                <a16:creationId xmlns:a16="http://schemas.microsoft.com/office/drawing/2014/main" xmlns="" id="{55E4D21E-89A2-185E-DC05-CFC3D3436219}"/>
              </a:ext>
            </a:extLst>
          </xdr:cNvPr>
          <xdr:cNvSpPr/>
        </xdr:nvSpPr>
        <xdr:spPr>
          <a:xfrm>
            <a:off x="2047587" y="19049"/>
            <a:ext cx="514638" cy="2162290"/>
          </a:xfrm>
          <a:prstGeom prst="rightArrowCallou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vert="wordArtVert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>
                    <a:lumMod val="50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KAZANIMLAR</a:t>
            </a:r>
          </a:p>
        </xdr:txBody>
      </xdr:sp>
      <xdr:sp macro="" textlink="">
        <xdr:nvSpPr>
          <xdr:cNvPr id="4" name="Yuvarlatılmış Dikdörtgen 3">
            <a:extLst>
              <a:ext uri="{FF2B5EF4-FFF2-40B4-BE49-F238E27FC236}">
                <a16:creationId xmlns:a16="http://schemas.microsoft.com/office/drawing/2014/main" xmlns="" id="{07C574F4-FD62-3895-8144-227EA03C948B}"/>
              </a:ext>
            </a:extLst>
          </xdr:cNvPr>
          <xdr:cNvSpPr/>
        </xdr:nvSpPr>
        <xdr:spPr>
          <a:xfrm>
            <a:off x="733424" y="35778"/>
            <a:ext cx="1245033" cy="932982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eaLnBrk="1" fontAlgn="auto" latinLnBrk="0" hangingPunct="1"/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4. 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Çok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3.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2. Yeterli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1. Geliştirmeli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</xdr:grpSp>
    <xdr:clientData/>
  </xdr:twoCellAnchor>
  <xdr:twoCellAnchor>
    <xdr:from>
      <xdr:col>0</xdr:col>
      <xdr:colOff>26893</xdr:colOff>
      <xdr:row>4</xdr:row>
      <xdr:rowOff>699246</xdr:rowOff>
    </xdr:from>
    <xdr:to>
      <xdr:col>2</xdr:col>
      <xdr:colOff>747271</xdr:colOff>
      <xdr:row>4</xdr:row>
      <xdr:rowOff>1730188</xdr:rowOff>
    </xdr:to>
    <xdr:grpSp>
      <xdr:nvGrpSpPr>
        <xdr:cNvPr id="5" name="Gr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D53221F-810D-4F68-9453-05C2B6400C4B}"/>
            </a:ext>
          </a:extLst>
        </xdr:cNvPr>
        <xdr:cNvGrpSpPr>
          <a:grpSpLocks noChangeAspect="1"/>
        </xdr:cNvGrpSpPr>
      </xdr:nvGrpSpPr>
      <xdr:grpSpPr>
        <a:xfrm>
          <a:off x="26893" y="1405217"/>
          <a:ext cx="1336702" cy="1030942"/>
          <a:chOff x="8420101" y="104776"/>
          <a:chExt cx="1057274" cy="990599"/>
        </a:xfrm>
      </xdr:grpSpPr>
      <xdr:pic>
        <xdr:nvPicPr>
          <xdr:cNvPr id="9" name="Resim 8">
            <a:extLst>
              <a:ext uri="{FF2B5EF4-FFF2-40B4-BE49-F238E27FC236}">
                <a16:creationId xmlns:a16="http://schemas.microsoft.com/office/drawing/2014/main" xmlns="" id="{CAB5CB55-CE13-41B6-1F62-377DB92F3C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91551" y="104776"/>
            <a:ext cx="723900" cy="71558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10" name="Metin kutusu 9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xmlns="" id="{896BD883-EAF1-A16A-CBC3-33BFFCE7B93D}"/>
              </a:ext>
            </a:extLst>
          </xdr:cNvPr>
          <xdr:cNvSpPr txBox="1"/>
        </xdr:nvSpPr>
        <xdr:spPr>
          <a:xfrm>
            <a:off x="8420101" y="819150"/>
            <a:ext cx="1057274" cy="276225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r-TR" sz="1600">
                <a:solidFill>
                  <a:srgbClr val="FF0000"/>
                </a:solidFill>
                <a:latin typeface="Nyala" panose="02000504070300020003" pitchFamily="2" charset="0"/>
              </a:rPr>
              <a:t>ANASAYFA</a:t>
            </a:r>
          </a:p>
        </xdr:txBody>
      </xdr:sp>
    </xdr:grp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137540</xdr:colOff>
      <xdr:row>3</xdr:row>
      <xdr:rowOff>5861</xdr:rowOff>
    </xdr:from>
    <xdr:to>
      <xdr:col>2</xdr:col>
      <xdr:colOff>1805940</xdr:colOff>
      <xdr:row>4</xdr:row>
      <xdr:rowOff>1792942</xdr:rowOff>
    </xdr:to>
    <xdr:grpSp>
      <xdr:nvGrpSpPr>
        <xdr:cNvPr id="2" name="Grup 1">
          <a:extLst>
            <a:ext uri="{FF2B5EF4-FFF2-40B4-BE49-F238E27FC236}">
              <a16:creationId xmlns:a16="http://schemas.microsoft.com/office/drawing/2014/main" xmlns="" id="{4B4CBE23-F900-435C-B944-237811BAE2B7}"/>
            </a:ext>
          </a:extLst>
        </xdr:cNvPr>
        <xdr:cNvGrpSpPr/>
      </xdr:nvGrpSpPr>
      <xdr:grpSpPr>
        <a:xfrm>
          <a:off x="423290" y="520211"/>
          <a:ext cx="1801750" cy="2025206"/>
          <a:chOff x="805898" y="19050"/>
          <a:chExt cx="1756327" cy="2085975"/>
        </a:xfrm>
      </xdr:grpSpPr>
      <xdr:sp macro="" textlink="">
        <xdr:nvSpPr>
          <xdr:cNvPr id="3" name="Sağ Ok Belirtme Çizgisi 2">
            <a:extLst>
              <a:ext uri="{FF2B5EF4-FFF2-40B4-BE49-F238E27FC236}">
                <a16:creationId xmlns:a16="http://schemas.microsoft.com/office/drawing/2014/main" xmlns="" id="{97CF9054-0CE6-866E-5FC7-6251C7B5709A}"/>
              </a:ext>
            </a:extLst>
          </xdr:cNvPr>
          <xdr:cNvSpPr/>
        </xdr:nvSpPr>
        <xdr:spPr>
          <a:xfrm>
            <a:off x="2047587" y="19050"/>
            <a:ext cx="514638" cy="2085975"/>
          </a:xfrm>
          <a:prstGeom prst="rightArrowCallou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vert="wordArtVert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>
                    <a:lumMod val="50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KAZANIMLAR</a:t>
            </a:r>
          </a:p>
        </xdr:txBody>
      </xdr:sp>
      <xdr:sp macro="" textlink="">
        <xdr:nvSpPr>
          <xdr:cNvPr id="4" name="Yuvarlatılmış Dikdörtgen 3">
            <a:extLst>
              <a:ext uri="{FF2B5EF4-FFF2-40B4-BE49-F238E27FC236}">
                <a16:creationId xmlns:a16="http://schemas.microsoft.com/office/drawing/2014/main" xmlns="" id="{D1503C64-6138-FE33-1BCD-245A3B971058}"/>
              </a:ext>
            </a:extLst>
          </xdr:cNvPr>
          <xdr:cNvSpPr/>
        </xdr:nvSpPr>
        <xdr:spPr>
          <a:xfrm>
            <a:off x="805898" y="56157"/>
            <a:ext cx="1194692" cy="942965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eaLnBrk="1" fontAlgn="auto" latinLnBrk="0" hangingPunct="1"/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4. 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Çok İyi</a:t>
            </a:r>
            <a:endParaRPr lang="tr-TR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3.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İyi</a:t>
            </a:r>
            <a:endParaRPr lang="tr-TR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2. Yeterli</a:t>
            </a:r>
            <a:endParaRPr lang="tr-TR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1. Geliştirmeli</a:t>
            </a:r>
            <a:endParaRPr lang="tr-TR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</xdr:grpSp>
    <xdr:clientData/>
  </xdr:twoCellAnchor>
  <xdr:twoCellAnchor>
    <xdr:from>
      <xdr:col>0</xdr:col>
      <xdr:colOff>281940</xdr:colOff>
      <xdr:row>4</xdr:row>
      <xdr:rowOff>769620</xdr:rowOff>
    </xdr:from>
    <xdr:to>
      <xdr:col>2</xdr:col>
      <xdr:colOff>973183</xdr:colOff>
      <xdr:row>4</xdr:row>
      <xdr:rowOff>1798320</xdr:rowOff>
    </xdr:to>
    <xdr:grpSp>
      <xdr:nvGrpSpPr>
        <xdr:cNvPr id="5" name="Gr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DD24F31-F0DC-4146-BAC5-5FE51C420766}"/>
            </a:ext>
          </a:extLst>
        </xdr:cNvPr>
        <xdr:cNvGrpSpPr>
          <a:grpSpLocks noChangeAspect="1"/>
        </xdr:cNvGrpSpPr>
      </xdr:nvGrpSpPr>
      <xdr:grpSpPr>
        <a:xfrm>
          <a:off x="281940" y="1522095"/>
          <a:ext cx="1338943" cy="1028700"/>
          <a:chOff x="8420101" y="104776"/>
          <a:chExt cx="1057274" cy="990599"/>
        </a:xfrm>
      </xdr:grpSpPr>
      <xdr:pic>
        <xdr:nvPicPr>
          <xdr:cNvPr id="9" name="Resim 8">
            <a:extLst>
              <a:ext uri="{FF2B5EF4-FFF2-40B4-BE49-F238E27FC236}">
                <a16:creationId xmlns:a16="http://schemas.microsoft.com/office/drawing/2014/main" xmlns="" id="{DF7E80C9-93EA-4387-FF21-1FF1037F0F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91551" y="104776"/>
            <a:ext cx="723900" cy="71558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10" name="Metin kutusu 9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xmlns="" id="{8B728CB4-82EB-D253-55E8-905D6AFEF132}"/>
              </a:ext>
            </a:extLst>
          </xdr:cNvPr>
          <xdr:cNvSpPr txBox="1"/>
        </xdr:nvSpPr>
        <xdr:spPr>
          <a:xfrm>
            <a:off x="8420101" y="819150"/>
            <a:ext cx="1057274" cy="276225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r-TR" sz="1600">
                <a:solidFill>
                  <a:srgbClr val="FF0000"/>
                </a:solidFill>
                <a:latin typeface="Nyala" panose="02000504070300020003" pitchFamily="2" charset="0"/>
              </a:rPr>
              <a:t>ANASAYFA</a:t>
            </a:r>
          </a:p>
        </xdr:txBody>
      </xdr:sp>
    </xdr:grp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204082</xdr:colOff>
      <xdr:row>3</xdr:row>
      <xdr:rowOff>9464</xdr:rowOff>
    </xdr:from>
    <xdr:to>
      <xdr:col>3</xdr:col>
      <xdr:colOff>15240</xdr:colOff>
      <xdr:row>4</xdr:row>
      <xdr:rowOff>1638300</xdr:rowOff>
    </xdr:to>
    <xdr:grpSp>
      <xdr:nvGrpSpPr>
        <xdr:cNvPr id="2" name="Grup 1">
          <a:extLst>
            <a:ext uri="{FF2B5EF4-FFF2-40B4-BE49-F238E27FC236}">
              <a16:creationId xmlns:a16="http://schemas.microsoft.com/office/drawing/2014/main" xmlns="" id="{664904A6-E739-48AD-8302-DB2A6209E3F3}"/>
            </a:ext>
          </a:extLst>
        </xdr:cNvPr>
        <xdr:cNvGrpSpPr/>
      </xdr:nvGrpSpPr>
      <xdr:grpSpPr>
        <a:xfrm>
          <a:off x="204082" y="515022"/>
          <a:ext cx="2009235" cy="1855970"/>
          <a:chOff x="810911" y="3512"/>
          <a:chExt cx="1751314" cy="2101513"/>
        </a:xfrm>
      </xdr:grpSpPr>
      <xdr:sp macro="" textlink="">
        <xdr:nvSpPr>
          <xdr:cNvPr id="3" name="Sağ Ok Belirtme Çizgisi 2">
            <a:extLst>
              <a:ext uri="{FF2B5EF4-FFF2-40B4-BE49-F238E27FC236}">
                <a16:creationId xmlns:a16="http://schemas.microsoft.com/office/drawing/2014/main" xmlns="" id="{61839F7A-B3CF-18C6-AB6D-93880E50A226}"/>
              </a:ext>
            </a:extLst>
          </xdr:cNvPr>
          <xdr:cNvSpPr/>
        </xdr:nvSpPr>
        <xdr:spPr>
          <a:xfrm>
            <a:off x="2047587" y="19050"/>
            <a:ext cx="514638" cy="2085975"/>
          </a:xfrm>
          <a:prstGeom prst="rightArrowCallou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vert="wordArtVert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>
                    <a:lumMod val="50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KAZANIMLAR</a:t>
            </a:r>
          </a:p>
        </xdr:txBody>
      </xdr:sp>
      <xdr:sp macro="" textlink="">
        <xdr:nvSpPr>
          <xdr:cNvPr id="4" name="Yuvarlatılmış Dikdörtgen 3">
            <a:extLst>
              <a:ext uri="{FF2B5EF4-FFF2-40B4-BE49-F238E27FC236}">
                <a16:creationId xmlns:a16="http://schemas.microsoft.com/office/drawing/2014/main" xmlns="" id="{B2ED1592-258D-7B97-8D5D-C854153FEFAB}"/>
              </a:ext>
            </a:extLst>
          </xdr:cNvPr>
          <xdr:cNvSpPr/>
        </xdr:nvSpPr>
        <xdr:spPr>
          <a:xfrm>
            <a:off x="810911" y="3512"/>
            <a:ext cx="1194692" cy="890875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eaLnBrk="1" fontAlgn="auto" latinLnBrk="0" hangingPunct="1"/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4. 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Çok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3.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2. Yeterli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1. Geliştirmeli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</xdr:grpSp>
    <xdr:clientData/>
  </xdr:twoCellAnchor>
  <xdr:twoCellAnchor>
    <xdr:from>
      <xdr:col>0</xdr:col>
      <xdr:colOff>199292</xdr:colOff>
      <xdr:row>4</xdr:row>
      <xdr:rowOff>597876</xdr:rowOff>
    </xdr:from>
    <xdr:to>
      <xdr:col>2</xdr:col>
      <xdr:colOff>922773</xdr:colOff>
      <xdr:row>4</xdr:row>
      <xdr:rowOff>1626576</xdr:rowOff>
    </xdr:to>
    <xdr:grpSp>
      <xdr:nvGrpSpPr>
        <xdr:cNvPr id="5" name="Gr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9C14E65-9335-4652-B1E3-F60C5B7A8FC6}"/>
            </a:ext>
          </a:extLst>
        </xdr:cNvPr>
        <xdr:cNvGrpSpPr>
          <a:grpSpLocks noChangeAspect="1"/>
        </xdr:cNvGrpSpPr>
      </xdr:nvGrpSpPr>
      <xdr:grpSpPr>
        <a:xfrm>
          <a:off x="199292" y="1330568"/>
          <a:ext cx="1338943" cy="1028700"/>
          <a:chOff x="8420101" y="104776"/>
          <a:chExt cx="1057274" cy="990599"/>
        </a:xfrm>
      </xdr:grpSpPr>
      <xdr:pic>
        <xdr:nvPicPr>
          <xdr:cNvPr id="9" name="Resim 8">
            <a:extLst>
              <a:ext uri="{FF2B5EF4-FFF2-40B4-BE49-F238E27FC236}">
                <a16:creationId xmlns:a16="http://schemas.microsoft.com/office/drawing/2014/main" xmlns="" id="{8C9A984F-342F-3410-EE25-D7F98D16DB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91551" y="104776"/>
            <a:ext cx="723900" cy="71558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10" name="Metin kutusu 9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xmlns="" id="{A379B7D3-762E-7DDA-E338-63BB3CC5AC34}"/>
              </a:ext>
            </a:extLst>
          </xdr:cNvPr>
          <xdr:cNvSpPr txBox="1"/>
        </xdr:nvSpPr>
        <xdr:spPr>
          <a:xfrm>
            <a:off x="8420101" y="819150"/>
            <a:ext cx="1057274" cy="276225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r-TR" sz="1600">
                <a:solidFill>
                  <a:srgbClr val="FF0000"/>
                </a:solidFill>
                <a:latin typeface="Nyala" panose="02000504070300020003" pitchFamily="2" charset="0"/>
              </a:rPr>
              <a:t>ANASAYFA</a:t>
            </a:r>
          </a:p>
        </xdr:txBody>
      </xdr:sp>
    </xdr:grp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185200</xdr:colOff>
      <xdr:row>4</xdr:row>
      <xdr:rowOff>5632</xdr:rowOff>
    </xdr:from>
    <xdr:to>
      <xdr:col>3</xdr:col>
      <xdr:colOff>15240</xdr:colOff>
      <xdr:row>4</xdr:row>
      <xdr:rowOff>2232660</xdr:rowOff>
    </xdr:to>
    <xdr:grpSp>
      <xdr:nvGrpSpPr>
        <xdr:cNvPr id="2" name="Grup 1">
          <a:extLst>
            <a:ext uri="{FF2B5EF4-FFF2-40B4-BE49-F238E27FC236}">
              <a16:creationId xmlns:a16="http://schemas.microsoft.com/office/drawing/2014/main" xmlns="" id="{9647A035-20BD-4EF1-8724-80D3EE015904}"/>
            </a:ext>
          </a:extLst>
        </xdr:cNvPr>
        <xdr:cNvGrpSpPr/>
      </xdr:nvGrpSpPr>
      <xdr:grpSpPr>
        <a:xfrm>
          <a:off x="185200" y="691432"/>
          <a:ext cx="1982690" cy="2227028"/>
          <a:chOff x="814797" y="19050"/>
          <a:chExt cx="1747428" cy="2085975"/>
        </a:xfrm>
      </xdr:grpSpPr>
      <xdr:sp macro="" textlink="">
        <xdr:nvSpPr>
          <xdr:cNvPr id="3" name="Sağ Ok Belirtme Çizgisi 2">
            <a:extLst>
              <a:ext uri="{FF2B5EF4-FFF2-40B4-BE49-F238E27FC236}">
                <a16:creationId xmlns:a16="http://schemas.microsoft.com/office/drawing/2014/main" xmlns="" id="{851C4099-3573-B017-F56D-243B30B070A9}"/>
              </a:ext>
            </a:extLst>
          </xdr:cNvPr>
          <xdr:cNvSpPr/>
        </xdr:nvSpPr>
        <xdr:spPr>
          <a:xfrm>
            <a:off x="2047587" y="19050"/>
            <a:ext cx="514638" cy="2085975"/>
          </a:xfrm>
          <a:prstGeom prst="rightArrowCallou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vert="wordArtVert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>
                    <a:lumMod val="50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KAZANIMLAR</a:t>
            </a:r>
          </a:p>
        </xdr:txBody>
      </xdr:sp>
      <xdr:sp macro="" textlink="">
        <xdr:nvSpPr>
          <xdr:cNvPr id="4" name="Yuvarlatılmış Dikdörtgen 3">
            <a:extLst>
              <a:ext uri="{FF2B5EF4-FFF2-40B4-BE49-F238E27FC236}">
                <a16:creationId xmlns:a16="http://schemas.microsoft.com/office/drawing/2014/main" xmlns="" id="{A6BED360-3FED-55F3-6F54-F1EF52C423B2}"/>
              </a:ext>
            </a:extLst>
          </xdr:cNvPr>
          <xdr:cNvSpPr/>
        </xdr:nvSpPr>
        <xdr:spPr>
          <a:xfrm>
            <a:off x="814797" y="28346"/>
            <a:ext cx="1194692" cy="844899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eaLnBrk="1" fontAlgn="auto" latinLnBrk="0" hangingPunct="1"/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4. 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Çok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3.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2. Yeterli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1. Geliştirmeli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</xdr:grpSp>
    <xdr:clientData/>
  </xdr:twoCellAnchor>
  <xdr:twoCellAnchor>
    <xdr:from>
      <xdr:col>0</xdr:col>
      <xdr:colOff>38100</xdr:colOff>
      <xdr:row>4</xdr:row>
      <xdr:rowOff>975360</xdr:rowOff>
    </xdr:from>
    <xdr:to>
      <xdr:col>2</xdr:col>
      <xdr:colOff>984069</xdr:colOff>
      <xdr:row>4</xdr:row>
      <xdr:rowOff>2225040</xdr:rowOff>
    </xdr:to>
    <xdr:grpSp>
      <xdr:nvGrpSpPr>
        <xdr:cNvPr id="6" name="Grup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57C8DD8-E02E-42D6-99A7-C5394A6560EA}"/>
            </a:ext>
          </a:extLst>
        </xdr:cNvPr>
        <xdr:cNvGrpSpPr>
          <a:grpSpLocks noChangeAspect="1"/>
        </xdr:cNvGrpSpPr>
      </xdr:nvGrpSpPr>
      <xdr:grpSpPr>
        <a:xfrm>
          <a:off x="38100" y="1661160"/>
          <a:ext cx="1517469" cy="1249680"/>
          <a:chOff x="8420101" y="104776"/>
          <a:chExt cx="1057274" cy="990599"/>
        </a:xfrm>
      </xdr:grpSpPr>
      <xdr:pic>
        <xdr:nvPicPr>
          <xdr:cNvPr id="9" name="Resim 8">
            <a:extLst>
              <a:ext uri="{FF2B5EF4-FFF2-40B4-BE49-F238E27FC236}">
                <a16:creationId xmlns:a16="http://schemas.microsoft.com/office/drawing/2014/main" xmlns="" id="{2CDC479C-476B-7497-964D-72C0473730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91551" y="104776"/>
            <a:ext cx="723900" cy="71558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10" name="Metin kutusu 9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xmlns="" id="{03941167-1C46-A514-FE80-6A81B66F067E}"/>
              </a:ext>
            </a:extLst>
          </xdr:cNvPr>
          <xdr:cNvSpPr txBox="1"/>
        </xdr:nvSpPr>
        <xdr:spPr>
          <a:xfrm>
            <a:off x="8420101" y="819150"/>
            <a:ext cx="1057274" cy="276225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r-TR" sz="1600">
                <a:solidFill>
                  <a:srgbClr val="FF0000"/>
                </a:solidFill>
                <a:latin typeface="Nyala" panose="02000504070300020003" pitchFamily="2" charset="0"/>
              </a:rPr>
              <a:t>ANASAYFA</a:t>
            </a:r>
          </a:p>
        </xdr:txBody>
      </xdr:sp>
    </xdr:grp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3</xdr:col>
      <xdr:colOff>19878</xdr:colOff>
      <xdr:row>3</xdr:row>
      <xdr:rowOff>1921565</xdr:rowOff>
    </xdr:to>
    <xdr:grpSp>
      <xdr:nvGrpSpPr>
        <xdr:cNvPr id="2" name="Grup 1">
          <a:extLst>
            <a:ext uri="{FF2B5EF4-FFF2-40B4-BE49-F238E27FC236}">
              <a16:creationId xmlns:a16="http://schemas.microsoft.com/office/drawing/2014/main" xmlns="" id="{7FDBEF73-A35D-442D-A202-EC1877C59E2E}"/>
            </a:ext>
          </a:extLst>
        </xdr:cNvPr>
        <xdr:cNvGrpSpPr/>
      </xdr:nvGrpSpPr>
      <xdr:grpSpPr>
        <a:xfrm>
          <a:off x="0" y="514350"/>
          <a:ext cx="2239203" cy="1921565"/>
          <a:chOff x="678935" y="19050"/>
          <a:chExt cx="1883290" cy="2085975"/>
        </a:xfrm>
      </xdr:grpSpPr>
      <xdr:sp macro="" textlink="">
        <xdr:nvSpPr>
          <xdr:cNvPr id="3" name="Sağ Ok Belirtme Çizgisi 2">
            <a:extLst>
              <a:ext uri="{FF2B5EF4-FFF2-40B4-BE49-F238E27FC236}">
                <a16:creationId xmlns:a16="http://schemas.microsoft.com/office/drawing/2014/main" xmlns="" id="{F6B3D509-9893-E0A3-BB68-253D9F61EB78}"/>
              </a:ext>
            </a:extLst>
          </xdr:cNvPr>
          <xdr:cNvSpPr/>
        </xdr:nvSpPr>
        <xdr:spPr>
          <a:xfrm>
            <a:off x="2047587" y="19050"/>
            <a:ext cx="514638" cy="2085975"/>
          </a:xfrm>
          <a:prstGeom prst="rightArrowCallou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vert="wordArtVert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>
                    <a:lumMod val="50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KAZANIMLAR</a:t>
            </a:r>
          </a:p>
        </xdr:txBody>
      </xdr:sp>
      <xdr:sp macro="" textlink="">
        <xdr:nvSpPr>
          <xdr:cNvPr id="4" name="Yuvarlatılmış Dikdörtgen 3">
            <a:extLst>
              <a:ext uri="{FF2B5EF4-FFF2-40B4-BE49-F238E27FC236}">
                <a16:creationId xmlns:a16="http://schemas.microsoft.com/office/drawing/2014/main" xmlns="" id="{D51C2F58-B109-D0A4-584B-846A6988281B}"/>
              </a:ext>
            </a:extLst>
          </xdr:cNvPr>
          <xdr:cNvSpPr/>
        </xdr:nvSpPr>
        <xdr:spPr>
          <a:xfrm>
            <a:off x="678935" y="29186"/>
            <a:ext cx="1328179" cy="879026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eaLnBrk="1" fontAlgn="auto" latinLnBrk="0" hangingPunct="1"/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4. 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Çok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3.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2. Yeterli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1. Geliştirmeli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</xdr:grpSp>
    <xdr:clientData/>
  </xdr:twoCellAnchor>
  <xdr:twoCellAnchor>
    <xdr:from>
      <xdr:col>0</xdr:col>
      <xdr:colOff>198120</xdr:colOff>
      <xdr:row>3</xdr:row>
      <xdr:rowOff>853440</xdr:rowOff>
    </xdr:from>
    <xdr:to>
      <xdr:col>2</xdr:col>
      <xdr:colOff>904603</xdr:colOff>
      <xdr:row>3</xdr:row>
      <xdr:rowOff>1927860</xdr:rowOff>
    </xdr:to>
    <xdr:grpSp>
      <xdr:nvGrpSpPr>
        <xdr:cNvPr id="5" name="Gr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B01BE1F-1918-4910-9DBB-4874284F0B3B}"/>
            </a:ext>
          </a:extLst>
        </xdr:cNvPr>
        <xdr:cNvGrpSpPr>
          <a:grpSpLocks noChangeAspect="1"/>
        </xdr:cNvGrpSpPr>
      </xdr:nvGrpSpPr>
      <xdr:grpSpPr>
        <a:xfrm>
          <a:off x="198120" y="1367790"/>
          <a:ext cx="1344658" cy="1074420"/>
          <a:chOff x="8420101" y="104776"/>
          <a:chExt cx="1057274" cy="990599"/>
        </a:xfrm>
      </xdr:grpSpPr>
      <xdr:pic>
        <xdr:nvPicPr>
          <xdr:cNvPr id="9" name="Resim 8">
            <a:extLst>
              <a:ext uri="{FF2B5EF4-FFF2-40B4-BE49-F238E27FC236}">
                <a16:creationId xmlns:a16="http://schemas.microsoft.com/office/drawing/2014/main" xmlns="" id="{4F5E97EF-FAF8-09FE-7C32-A51555B874B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91551" y="104776"/>
            <a:ext cx="723900" cy="71558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10" name="Metin kutusu 9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xmlns="" id="{3FA2C338-B8D0-EAF6-2CD3-950F0E0517E2}"/>
              </a:ext>
            </a:extLst>
          </xdr:cNvPr>
          <xdr:cNvSpPr txBox="1"/>
        </xdr:nvSpPr>
        <xdr:spPr>
          <a:xfrm>
            <a:off x="8420101" y="819150"/>
            <a:ext cx="1057274" cy="276225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r-TR" sz="1600">
                <a:solidFill>
                  <a:srgbClr val="FF0000"/>
                </a:solidFill>
                <a:latin typeface="Nyala" panose="02000504070300020003" pitchFamily="2" charset="0"/>
              </a:rPr>
              <a:t>ANASAYFA</a:t>
            </a:r>
          </a:p>
        </xdr:txBody>
      </xdr:sp>
    </xdr:grp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2</xdr:row>
      <xdr:rowOff>174113</xdr:rowOff>
    </xdr:from>
    <xdr:to>
      <xdr:col>3</xdr:col>
      <xdr:colOff>1</xdr:colOff>
      <xdr:row>3</xdr:row>
      <xdr:rowOff>1965960</xdr:rowOff>
    </xdr:to>
    <xdr:grpSp>
      <xdr:nvGrpSpPr>
        <xdr:cNvPr id="2" name="Grup 1">
          <a:extLst>
            <a:ext uri="{FF2B5EF4-FFF2-40B4-BE49-F238E27FC236}">
              <a16:creationId xmlns:a16="http://schemas.microsoft.com/office/drawing/2014/main" xmlns="" id="{78647024-03B2-4CEF-B3B3-8A5C5B60FD8B}"/>
            </a:ext>
          </a:extLst>
        </xdr:cNvPr>
        <xdr:cNvGrpSpPr/>
      </xdr:nvGrpSpPr>
      <xdr:grpSpPr>
        <a:xfrm>
          <a:off x="91440" y="517013"/>
          <a:ext cx="2185036" cy="1963297"/>
          <a:chOff x="675917" y="17833"/>
          <a:chExt cx="1886308" cy="2087192"/>
        </a:xfrm>
      </xdr:grpSpPr>
      <xdr:sp macro="" textlink="">
        <xdr:nvSpPr>
          <xdr:cNvPr id="3" name="Sağ Ok Belirtme Çizgisi 2">
            <a:extLst>
              <a:ext uri="{FF2B5EF4-FFF2-40B4-BE49-F238E27FC236}">
                <a16:creationId xmlns:a16="http://schemas.microsoft.com/office/drawing/2014/main" xmlns="" id="{7A686764-7825-39CE-84F7-7EE59F79BAEF}"/>
              </a:ext>
            </a:extLst>
          </xdr:cNvPr>
          <xdr:cNvSpPr/>
        </xdr:nvSpPr>
        <xdr:spPr>
          <a:xfrm>
            <a:off x="2047587" y="19050"/>
            <a:ext cx="514638" cy="2085975"/>
          </a:xfrm>
          <a:prstGeom prst="rightArrowCallou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vert="wordArtVert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>
                    <a:lumMod val="50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KAZANIMLAR</a:t>
            </a:r>
          </a:p>
        </xdr:txBody>
      </xdr:sp>
      <xdr:sp macro="" textlink="">
        <xdr:nvSpPr>
          <xdr:cNvPr id="4" name="Yuvarlatılmış Dikdörtgen 3">
            <a:extLst>
              <a:ext uri="{FF2B5EF4-FFF2-40B4-BE49-F238E27FC236}">
                <a16:creationId xmlns:a16="http://schemas.microsoft.com/office/drawing/2014/main" xmlns="" id="{ACF9B251-624B-7E23-3499-454F6BC5A5CE}"/>
              </a:ext>
            </a:extLst>
          </xdr:cNvPr>
          <xdr:cNvSpPr/>
        </xdr:nvSpPr>
        <xdr:spPr>
          <a:xfrm>
            <a:off x="675917" y="17833"/>
            <a:ext cx="1329855" cy="922927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eaLnBrk="1" fontAlgn="auto" latinLnBrk="0" hangingPunct="1"/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4. 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Çok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3.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2. Yeterli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1. Geliştirmeli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</xdr:grpSp>
    <xdr:clientData/>
  </xdr:twoCellAnchor>
  <xdr:twoCellAnchor>
    <xdr:from>
      <xdr:col>0</xdr:col>
      <xdr:colOff>220980</xdr:colOff>
      <xdr:row>3</xdr:row>
      <xdr:rowOff>937260</xdr:rowOff>
    </xdr:from>
    <xdr:to>
      <xdr:col>2</xdr:col>
      <xdr:colOff>866503</xdr:colOff>
      <xdr:row>3</xdr:row>
      <xdr:rowOff>1965960</xdr:rowOff>
    </xdr:to>
    <xdr:grpSp>
      <xdr:nvGrpSpPr>
        <xdr:cNvPr id="5" name="Gr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419F645-44F5-48E5-804D-94D11DDE2A1C}"/>
            </a:ext>
          </a:extLst>
        </xdr:cNvPr>
        <xdr:cNvGrpSpPr>
          <a:grpSpLocks noChangeAspect="1"/>
        </xdr:cNvGrpSpPr>
      </xdr:nvGrpSpPr>
      <xdr:grpSpPr>
        <a:xfrm>
          <a:off x="220980" y="1451610"/>
          <a:ext cx="1340848" cy="1028700"/>
          <a:chOff x="8420101" y="104776"/>
          <a:chExt cx="1057274" cy="990599"/>
        </a:xfrm>
      </xdr:grpSpPr>
      <xdr:pic>
        <xdr:nvPicPr>
          <xdr:cNvPr id="9" name="Resim 8">
            <a:extLst>
              <a:ext uri="{FF2B5EF4-FFF2-40B4-BE49-F238E27FC236}">
                <a16:creationId xmlns:a16="http://schemas.microsoft.com/office/drawing/2014/main" xmlns="" id="{681D8AC0-7017-FF9E-76A9-065C3BE479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91551" y="104776"/>
            <a:ext cx="723900" cy="71558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10" name="Metin kutusu 9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xmlns="" id="{AF9977FD-B9A2-654A-CF8B-05778D1D2BA0}"/>
              </a:ext>
            </a:extLst>
          </xdr:cNvPr>
          <xdr:cNvSpPr txBox="1"/>
        </xdr:nvSpPr>
        <xdr:spPr>
          <a:xfrm>
            <a:off x="8420101" y="819150"/>
            <a:ext cx="1057274" cy="276225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r-TR" sz="1600">
                <a:solidFill>
                  <a:srgbClr val="FF0000"/>
                </a:solidFill>
                <a:latin typeface="Nyala" panose="02000504070300020003" pitchFamily="2" charset="0"/>
              </a:rPr>
              <a:t>ANASAYFA</a:t>
            </a:r>
          </a:p>
        </xdr:txBody>
      </xdr:sp>
    </xdr:grpSp>
    <xdr:clientData fPrintsWithSheet="0"/>
  </xdr:twoCellAnchor>
</xdr:wsDr>
</file>

<file path=xl/tables/table1.xml><?xml version="1.0" encoding="utf-8"?>
<table xmlns="http://schemas.openxmlformats.org/spreadsheetml/2006/main" id="1" name="Tablo1" displayName="Tablo1" ref="B4:D14" headerRowCount="0" totalsRowShown="0" headerRowDxfId="10" dataDxfId="8" headerRowBorderDxfId="9" tableBorderDxfId="7" totalsRowBorderDxfId="6">
  <tableColumns count="3">
    <tableColumn id="1" name="Sütun1" headerRowDxfId="5" dataDxfId="4"/>
    <tableColumn id="2" name="Sütun2" headerRowDxfId="3" dataDxfId="2"/>
    <tableColumn id="3" name="Sütun3" headerRowDxfId="1" dataDxfId="0"/>
  </tableColumns>
  <tableStyleInfo name="TableStyleMedium5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İyon">
  <a:themeElements>
    <a:clrScheme name="İy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İyon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İy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gitimhane.com/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8"/>
  <sheetViews>
    <sheetView showGridLines="0" showRowColHeaders="0" topLeftCell="A28" zoomScale="115" zoomScaleNormal="115" workbookViewId="0">
      <selection activeCell="Q26" sqref="Q26"/>
    </sheetView>
  </sheetViews>
  <sheetFormatPr defaultColWidth="8.75" defaultRowHeight="14.25"/>
  <cols>
    <col min="1" max="1" width="2.875" style="73" customWidth="1"/>
    <col min="2" max="5" width="8.75" style="73"/>
    <col min="6" max="6" width="3.75" style="73" customWidth="1"/>
    <col min="7" max="10" width="8.75" style="73"/>
    <col min="11" max="11" width="3.75" style="73" customWidth="1"/>
    <col min="12" max="16384" width="8.75" style="73"/>
  </cols>
  <sheetData>
    <row r="6" ht="9" customHeight="1"/>
    <row r="10" ht="9" customHeight="1"/>
    <row r="14" ht="9" customHeight="1"/>
    <row r="18" spans="2:10" ht="9" customHeight="1"/>
    <row r="22" spans="2:10" ht="9" customHeight="1"/>
    <row r="27" spans="2:10">
      <c r="B27" s="201"/>
      <c r="C27" s="201"/>
      <c r="D27" s="201"/>
      <c r="E27" s="201"/>
      <c r="F27" s="201"/>
      <c r="G27" s="201"/>
      <c r="H27" s="201"/>
      <c r="I27" s="201"/>
      <c r="J27" s="201"/>
    </row>
    <row r="28" spans="2:10">
      <c r="B28" s="201"/>
      <c r="C28" s="201"/>
      <c r="D28" s="201"/>
      <c r="E28" s="201"/>
      <c r="F28" s="201"/>
      <c r="G28" s="201"/>
      <c r="H28" s="201"/>
      <c r="I28" s="201"/>
      <c r="J28" s="201"/>
    </row>
  </sheetData>
  <sheetProtection algorithmName="SHA-512" hashValue="FNQf85whb7IswQ4iwse0hzYMYU1vTR6l7eZnaUuobhHaikoY5kmJIjfDyX3HYfb41IFPlgaqfBrx3wX0qsCI4Q==" saltValue="ByUOOeIt0XrYtaP14EZFwQ==" spinCount="100000" sheet="1" objects="1" scenarios="1" selectLockedCells="1" selectUnlockedCells="1"/>
  <mergeCells count="1">
    <mergeCell ref="B27:J28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38"/>
  <sheetViews>
    <sheetView showGridLines="0" showRowColHeaders="0" view="pageBreakPreview" zoomScale="115" zoomScaleNormal="70" zoomScaleSheetLayoutView="115" workbookViewId="0"/>
  </sheetViews>
  <sheetFormatPr defaultRowHeight="16.5"/>
  <cols>
    <col min="1" max="1" width="4.25" customWidth="1"/>
    <col min="2" max="2" width="5.25" customWidth="1"/>
    <col min="3" max="3" width="20.75" customWidth="1"/>
    <col min="4" max="55" width="2.125" customWidth="1"/>
    <col min="69" max="69" width="9.75" customWidth="1"/>
  </cols>
  <sheetData>
    <row r="1" spans="1:69" ht="15" customHeight="1">
      <c r="B1" s="258" t="s">
        <v>104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</row>
    <row r="2" spans="1:69" ht="15" customHeight="1">
      <c r="B2" s="258" t="str">
        <f>Bilgiler!G3</f>
        <v>DEĞİRMENCİK İLKOKULU          3/A SINIFI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</row>
    <row r="3" spans="1:69" ht="15" customHeight="1" thickBot="1">
      <c r="B3" s="256" t="s">
        <v>287</v>
      </c>
      <c r="C3" s="256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</row>
    <row r="4" spans="1:69" ht="34.15" customHeight="1" thickBot="1">
      <c r="A4" s="160"/>
      <c r="B4" s="64"/>
      <c r="C4" s="161"/>
      <c r="D4" s="262" t="s">
        <v>108</v>
      </c>
      <c r="E4" s="262"/>
      <c r="F4" s="262"/>
      <c r="G4" s="262"/>
      <c r="H4" s="262"/>
      <c r="I4" s="262"/>
      <c r="J4" s="263"/>
      <c r="K4" s="264" t="s">
        <v>109</v>
      </c>
      <c r="L4" s="262"/>
      <c r="M4" s="262"/>
      <c r="N4" s="262"/>
      <c r="O4" s="263"/>
      <c r="P4" s="264" t="s">
        <v>110</v>
      </c>
      <c r="Q4" s="262"/>
      <c r="R4" s="262"/>
      <c r="S4" s="262"/>
      <c r="T4" s="263"/>
      <c r="U4" s="264" t="s">
        <v>111</v>
      </c>
      <c r="V4" s="262"/>
      <c r="W4" s="262"/>
      <c r="X4" s="262"/>
      <c r="Y4" s="262"/>
      <c r="Z4" s="262"/>
      <c r="AA4" s="263"/>
      <c r="AB4" s="264" t="s">
        <v>112</v>
      </c>
      <c r="AC4" s="262"/>
      <c r="AD4" s="262"/>
      <c r="AE4" s="262"/>
      <c r="AF4" s="263"/>
      <c r="AG4" s="264" t="s">
        <v>113</v>
      </c>
      <c r="AH4" s="262"/>
      <c r="AI4" s="262"/>
      <c r="AJ4" s="262"/>
      <c r="AK4" s="262"/>
      <c r="AL4" s="263"/>
      <c r="AM4" s="264" t="s">
        <v>114</v>
      </c>
      <c r="AN4" s="262"/>
      <c r="AO4" s="262"/>
      <c r="AP4" s="263"/>
      <c r="AQ4" s="265" t="s">
        <v>115</v>
      </c>
      <c r="AR4" s="260"/>
      <c r="AS4" s="260"/>
      <c r="AT4" s="266"/>
      <c r="AU4" s="264" t="s">
        <v>116</v>
      </c>
      <c r="AV4" s="262"/>
      <c r="AW4" s="262"/>
      <c r="AX4" s="263"/>
      <c r="AY4" s="259" t="s">
        <v>117</v>
      </c>
      <c r="AZ4" s="260"/>
      <c r="BA4" s="260"/>
      <c r="BB4" s="260"/>
      <c r="BC4" s="261"/>
    </row>
    <row r="5" spans="1:69" ht="192" thickBot="1">
      <c r="A5" s="162" t="s">
        <v>72</v>
      </c>
      <c r="B5" s="138" t="s">
        <v>118</v>
      </c>
      <c r="C5" s="163" t="s">
        <v>2</v>
      </c>
      <c r="D5" s="69" t="s">
        <v>119</v>
      </c>
      <c r="E5" s="66" t="s">
        <v>120</v>
      </c>
      <c r="F5" s="66" t="s">
        <v>121</v>
      </c>
      <c r="G5" s="66" t="s">
        <v>122</v>
      </c>
      <c r="H5" s="66" t="s">
        <v>123</v>
      </c>
      <c r="I5" s="66" t="s">
        <v>124</v>
      </c>
      <c r="J5" s="67" t="s">
        <v>125</v>
      </c>
      <c r="K5" s="65" t="s">
        <v>126</v>
      </c>
      <c r="L5" s="66" t="s">
        <v>127</v>
      </c>
      <c r="M5" s="66" t="s">
        <v>128</v>
      </c>
      <c r="N5" s="66" t="s">
        <v>129</v>
      </c>
      <c r="O5" s="68" t="s">
        <v>125</v>
      </c>
      <c r="P5" s="69" t="s">
        <v>130</v>
      </c>
      <c r="Q5" s="66" t="s">
        <v>131</v>
      </c>
      <c r="R5" s="66" t="s">
        <v>132</v>
      </c>
      <c r="S5" s="66" t="s">
        <v>133</v>
      </c>
      <c r="T5" s="67" t="s">
        <v>125</v>
      </c>
      <c r="U5" s="65" t="s">
        <v>134</v>
      </c>
      <c r="V5" s="66" t="s">
        <v>135</v>
      </c>
      <c r="W5" s="66" t="s">
        <v>136</v>
      </c>
      <c r="X5" s="66" t="s">
        <v>137</v>
      </c>
      <c r="Y5" s="66" t="s">
        <v>138</v>
      </c>
      <c r="Z5" s="66" t="s">
        <v>139</v>
      </c>
      <c r="AA5" s="68" t="s">
        <v>125</v>
      </c>
      <c r="AB5" s="69" t="s">
        <v>140</v>
      </c>
      <c r="AC5" s="66" t="s">
        <v>141</v>
      </c>
      <c r="AD5" s="66" t="s">
        <v>142</v>
      </c>
      <c r="AE5" s="66" t="s">
        <v>143</v>
      </c>
      <c r="AF5" s="67" t="s">
        <v>125</v>
      </c>
      <c r="AG5" s="65" t="s">
        <v>144</v>
      </c>
      <c r="AH5" s="66" t="s">
        <v>145</v>
      </c>
      <c r="AI5" s="66" t="s">
        <v>146</v>
      </c>
      <c r="AJ5" s="66" t="s">
        <v>147</v>
      </c>
      <c r="AK5" s="66" t="s">
        <v>148</v>
      </c>
      <c r="AL5" s="68" t="s">
        <v>125</v>
      </c>
      <c r="AM5" s="69" t="s">
        <v>149</v>
      </c>
      <c r="AN5" s="66" t="s">
        <v>150</v>
      </c>
      <c r="AO5" s="66" t="s">
        <v>151</v>
      </c>
      <c r="AP5" s="67" t="s">
        <v>125</v>
      </c>
      <c r="AQ5" s="65" t="s">
        <v>152</v>
      </c>
      <c r="AR5" s="66" t="s">
        <v>153</v>
      </c>
      <c r="AS5" s="66" t="s">
        <v>154</v>
      </c>
      <c r="AT5" s="68" t="s">
        <v>125</v>
      </c>
      <c r="AU5" s="65" t="s">
        <v>155</v>
      </c>
      <c r="AV5" s="66" t="s">
        <v>156</v>
      </c>
      <c r="AW5" s="66" t="s">
        <v>157</v>
      </c>
      <c r="AX5" s="68" t="s">
        <v>125</v>
      </c>
      <c r="AY5" s="69" t="s">
        <v>158</v>
      </c>
      <c r="AZ5" s="66" t="s">
        <v>159</v>
      </c>
      <c r="BA5" s="66" t="s">
        <v>160</v>
      </c>
      <c r="BB5" s="66" t="s">
        <v>161</v>
      </c>
      <c r="BC5" s="68" t="s">
        <v>125</v>
      </c>
    </row>
    <row r="6" spans="1:69" s="51" customFormat="1" ht="19.899999999999999" customHeight="1">
      <c r="A6" s="164">
        <v>1</v>
      </c>
      <c r="B6" s="194">
        <f>Bilgiler!C4</f>
        <v>3</v>
      </c>
      <c r="C6" s="165" t="str">
        <f>Bilgiler!D4</f>
        <v>ZEYNEPGÜL DENİZ</v>
      </c>
      <c r="D6" s="154">
        <v>3</v>
      </c>
      <c r="E6" s="70"/>
      <c r="F6" s="70"/>
      <c r="G6" s="70"/>
      <c r="H6" s="70"/>
      <c r="I6" s="70"/>
      <c r="J6" s="71">
        <f>AVERAGE(D6:I6)</f>
        <v>3</v>
      </c>
      <c r="K6" s="70">
        <v>3</v>
      </c>
      <c r="L6" s="70"/>
      <c r="M6" s="70"/>
      <c r="N6" s="70"/>
      <c r="O6" s="72">
        <f>AVERAGE(K6:N6)</f>
        <v>3</v>
      </c>
      <c r="P6" s="70">
        <v>3</v>
      </c>
      <c r="Q6" s="70"/>
      <c r="R6" s="70"/>
      <c r="S6" s="70"/>
      <c r="T6" s="71">
        <f>AVERAGE(P6:S6)</f>
        <v>3</v>
      </c>
      <c r="U6" s="70">
        <v>3</v>
      </c>
      <c r="V6" s="70"/>
      <c r="W6" s="70"/>
      <c r="X6" s="70"/>
      <c r="Y6" s="70"/>
      <c r="Z6" s="70"/>
      <c r="AA6" s="72">
        <f>AVERAGE(U6:Z6)</f>
        <v>3</v>
      </c>
      <c r="AB6" s="70">
        <v>3</v>
      </c>
      <c r="AC6" s="70"/>
      <c r="AD6" s="70"/>
      <c r="AE6" s="70"/>
      <c r="AF6" s="71">
        <f>AVERAGE(AB6:AE6)</f>
        <v>3</v>
      </c>
      <c r="AG6" s="70">
        <v>3</v>
      </c>
      <c r="AH6" s="70"/>
      <c r="AI6" s="70"/>
      <c r="AJ6" s="70"/>
      <c r="AK6" s="70"/>
      <c r="AL6" s="72">
        <f>AVERAGE(AG6:AK6)</f>
        <v>3</v>
      </c>
      <c r="AM6" s="70">
        <v>3</v>
      </c>
      <c r="AN6" s="70"/>
      <c r="AO6" s="70"/>
      <c r="AP6" s="71">
        <f>AVERAGE(AM6:AO6)</f>
        <v>3</v>
      </c>
      <c r="AQ6" s="70">
        <v>3</v>
      </c>
      <c r="AR6" s="70"/>
      <c r="AS6" s="70"/>
      <c r="AT6" s="72">
        <f>AVERAGE(AQ6:AS6)</f>
        <v>3</v>
      </c>
      <c r="AU6" s="70">
        <v>3</v>
      </c>
      <c r="AV6" s="70"/>
      <c r="AW6" s="70"/>
      <c r="AX6" s="72">
        <f>AVERAGE(AU6:AW6)</f>
        <v>3</v>
      </c>
      <c r="AY6" s="70">
        <v>3</v>
      </c>
      <c r="AZ6" s="70"/>
      <c r="BA6" s="70"/>
      <c r="BB6" s="70"/>
      <c r="BC6" s="72">
        <f>AVERAGE(AY6:BB6)</f>
        <v>3</v>
      </c>
    </row>
    <row r="7" spans="1:69" s="51" customFormat="1" ht="19.899999999999999" customHeight="1">
      <c r="A7" s="164">
        <v>2</v>
      </c>
      <c r="B7" s="194">
        <f>Bilgiler!C5</f>
        <v>9</v>
      </c>
      <c r="C7" s="165" t="str">
        <f>Bilgiler!D5</f>
        <v>NİSANUR HELVACI</v>
      </c>
      <c r="D7" s="154">
        <v>2</v>
      </c>
      <c r="E7" s="70"/>
      <c r="F7" s="70"/>
      <c r="G7" s="70"/>
      <c r="H7" s="70"/>
      <c r="I7" s="70"/>
      <c r="J7" s="71">
        <f t="shared" ref="J7:J9" si="0">AVERAGE(D7:I7)</f>
        <v>2</v>
      </c>
      <c r="K7" s="70">
        <v>2</v>
      </c>
      <c r="L7" s="70"/>
      <c r="M7" s="70"/>
      <c r="N7" s="70"/>
      <c r="O7" s="72">
        <f t="shared" ref="O7:O9" si="1">AVERAGE(K7:N7)</f>
        <v>2</v>
      </c>
      <c r="P7" s="70">
        <v>2</v>
      </c>
      <c r="Q7" s="70"/>
      <c r="R7" s="70"/>
      <c r="S7" s="70"/>
      <c r="T7" s="71">
        <f t="shared" ref="T7:T9" si="2">AVERAGE(P7:S7)</f>
        <v>2</v>
      </c>
      <c r="U7" s="70">
        <v>2</v>
      </c>
      <c r="V7" s="70"/>
      <c r="W7" s="70"/>
      <c r="X7" s="70"/>
      <c r="Y7" s="70"/>
      <c r="Z7" s="70"/>
      <c r="AA7" s="72">
        <f t="shared" ref="AA7:AA9" si="3">AVERAGE(U7:Z7)</f>
        <v>2</v>
      </c>
      <c r="AB7" s="70">
        <v>2</v>
      </c>
      <c r="AC7" s="70"/>
      <c r="AD7" s="70"/>
      <c r="AE7" s="70"/>
      <c r="AF7" s="71">
        <f t="shared" ref="AF7:AF9" si="4">AVERAGE(AB7:AE7)</f>
        <v>2</v>
      </c>
      <c r="AG7" s="70">
        <v>2</v>
      </c>
      <c r="AH7" s="70"/>
      <c r="AI7" s="70"/>
      <c r="AJ7" s="70"/>
      <c r="AK7" s="70"/>
      <c r="AL7" s="72">
        <f t="shared" ref="AL7:AL9" si="5">AVERAGE(AG7:AK7)</f>
        <v>2</v>
      </c>
      <c r="AM7" s="70">
        <v>2</v>
      </c>
      <c r="AN7" s="70"/>
      <c r="AO7" s="70"/>
      <c r="AP7" s="71">
        <f t="shared" ref="AP7:AP9" si="6">AVERAGE(AM7:AO7)</f>
        <v>2</v>
      </c>
      <c r="AQ7" s="70">
        <v>2</v>
      </c>
      <c r="AR7" s="70"/>
      <c r="AS7" s="70"/>
      <c r="AT7" s="72">
        <f t="shared" ref="AT7:AT9" si="7">AVERAGE(AQ7:AS7)</f>
        <v>2</v>
      </c>
      <c r="AU7" s="70">
        <v>2</v>
      </c>
      <c r="AV7" s="70"/>
      <c r="AW7" s="70"/>
      <c r="AX7" s="72">
        <f t="shared" ref="AX7:AX9" si="8">AVERAGE(AU7:AW7)</f>
        <v>2</v>
      </c>
      <c r="AY7" s="70">
        <v>2</v>
      </c>
      <c r="AZ7" s="70"/>
      <c r="BA7" s="70"/>
      <c r="BB7" s="70"/>
      <c r="BC7" s="72">
        <f t="shared" ref="BC7:BC9" si="9">AVERAGE(AY7:BB7)</f>
        <v>2</v>
      </c>
      <c r="BQ7" s="180"/>
    </row>
    <row r="8" spans="1:69" s="51" customFormat="1" ht="19.899999999999999" customHeight="1">
      <c r="A8" s="164">
        <v>3</v>
      </c>
      <c r="B8" s="194">
        <f>Bilgiler!C6</f>
        <v>11</v>
      </c>
      <c r="C8" s="165" t="str">
        <f>Bilgiler!D6</f>
        <v>EDANUR DEMİR</v>
      </c>
      <c r="D8" s="154">
        <v>1</v>
      </c>
      <c r="E8" s="70"/>
      <c r="F8" s="70"/>
      <c r="G8" s="70"/>
      <c r="H8" s="70"/>
      <c r="I8" s="70"/>
      <c r="J8" s="71">
        <f t="shared" si="0"/>
        <v>1</v>
      </c>
      <c r="K8" s="70">
        <v>1</v>
      </c>
      <c r="L8" s="70"/>
      <c r="M8" s="70"/>
      <c r="N8" s="70"/>
      <c r="O8" s="72">
        <f t="shared" si="1"/>
        <v>1</v>
      </c>
      <c r="P8" s="70">
        <v>1</v>
      </c>
      <c r="Q8" s="70"/>
      <c r="R8" s="70"/>
      <c r="S8" s="70"/>
      <c r="T8" s="71">
        <f t="shared" si="2"/>
        <v>1</v>
      </c>
      <c r="U8" s="70">
        <v>1</v>
      </c>
      <c r="V8" s="70"/>
      <c r="W8" s="70"/>
      <c r="X8" s="70"/>
      <c r="Y8" s="70"/>
      <c r="Z8" s="70"/>
      <c r="AA8" s="72">
        <f t="shared" si="3"/>
        <v>1</v>
      </c>
      <c r="AB8" s="70">
        <v>1</v>
      </c>
      <c r="AC8" s="70"/>
      <c r="AD8" s="70"/>
      <c r="AE8" s="70"/>
      <c r="AF8" s="71">
        <f t="shared" si="4"/>
        <v>1</v>
      </c>
      <c r="AG8" s="70">
        <v>1</v>
      </c>
      <c r="AH8" s="70"/>
      <c r="AI8" s="70"/>
      <c r="AJ8" s="70"/>
      <c r="AK8" s="70"/>
      <c r="AL8" s="72">
        <f t="shared" si="5"/>
        <v>1</v>
      </c>
      <c r="AM8" s="70">
        <v>1</v>
      </c>
      <c r="AN8" s="70"/>
      <c r="AO8" s="70"/>
      <c r="AP8" s="71">
        <f t="shared" si="6"/>
        <v>1</v>
      </c>
      <c r="AQ8" s="70">
        <v>1</v>
      </c>
      <c r="AR8" s="70"/>
      <c r="AS8" s="70"/>
      <c r="AT8" s="72">
        <f t="shared" si="7"/>
        <v>1</v>
      </c>
      <c r="AU8" s="70">
        <v>1</v>
      </c>
      <c r="AV8" s="70"/>
      <c r="AW8" s="70"/>
      <c r="AX8" s="72">
        <f t="shared" si="8"/>
        <v>1</v>
      </c>
      <c r="AY8" s="70">
        <v>1</v>
      </c>
      <c r="AZ8" s="70"/>
      <c r="BA8" s="70"/>
      <c r="BB8" s="70"/>
      <c r="BC8" s="72">
        <f t="shared" si="9"/>
        <v>1</v>
      </c>
      <c r="BQ8" s="180"/>
    </row>
    <row r="9" spans="1:69" s="51" customFormat="1" ht="19.899999999999999" customHeight="1">
      <c r="A9" s="164">
        <v>4</v>
      </c>
      <c r="B9" s="194">
        <f>Bilgiler!C7</f>
        <v>27</v>
      </c>
      <c r="C9" s="165" t="str">
        <f>Bilgiler!D7</f>
        <v>MEHMET SALİH BEKTAŞ</v>
      </c>
      <c r="D9" s="154">
        <v>3</v>
      </c>
      <c r="E9" s="70"/>
      <c r="F9" s="70"/>
      <c r="G9" s="70"/>
      <c r="H9" s="70"/>
      <c r="I9" s="70"/>
      <c r="J9" s="71">
        <f t="shared" si="0"/>
        <v>3</v>
      </c>
      <c r="K9" s="70">
        <v>3</v>
      </c>
      <c r="L9" s="70"/>
      <c r="M9" s="70"/>
      <c r="N9" s="70"/>
      <c r="O9" s="72">
        <f t="shared" si="1"/>
        <v>3</v>
      </c>
      <c r="P9" s="70">
        <v>3</v>
      </c>
      <c r="Q9" s="70"/>
      <c r="R9" s="70"/>
      <c r="S9" s="70"/>
      <c r="T9" s="71">
        <f t="shared" si="2"/>
        <v>3</v>
      </c>
      <c r="U9" s="70">
        <v>3</v>
      </c>
      <c r="V9" s="70"/>
      <c r="W9" s="70"/>
      <c r="X9" s="70"/>
      <c r="Y9" s="70"/>
      <c r="Z9" s="70"/>
      <c r="AA9" s="72">
        <f t="shared" si="3"/>
        <v>3</v>
      </c>
      <c r="AB9" s="70">
        <v>3</v>
      </c>
      <c r="AC9" s="70"/>
      <c r="AD9" s="70"/>
      <c r="AE9" s="70"/>
      <c r="AF9" s="71">
        <f t="shared" si="4"/>
        <v>3</v>
      </c>
      <c r="AG9" s="70">
        <v>3</v>
      </c>
      <c r="AH9" s="70"/>
      <c r="AI9" s="70"/>
      <c r="AJ9" s="70"/>
      <c r="AK9" s="70"/>
      <c r="AL9" s="72">
        <f t="shared" si="5"/>
        <v>3</v>
      </c>
      <c r="AM9" s="70">
        <v>3</v>
      </c>
      <c r="AN9" s="70"/>
      <c r="AO9" s="70"/>
      <c r="AP9" s="71">
        <f t="shared" si="6"/>
        <v>3</v>
      </c>
      <c r="AQ9" s="70">
        <v>3</v>
      </c>
      <c r="AR9" s="70"/>
      <c r="AS9" s="70"/>
      <c r="AT9" s="72">
        <f t="shared" si="7"/>
        <v>3</v>
      </c>
      <c r="AU9" s="70">
        <v>3</v>
      </c>
      <c r="AV9" s="70"/>
      <c r="AW9" s="70"/>
      <c r="AX9" s="72">
        <f t="shared" si="8"/>
        <v>3</v>
      </c>
      <c r="AY9" s="70">
        <v>3</v>
      </c>
      <c r="AZ9" s="70"/>
      <c r="BA9" s="70"/>
      <c r="BB9" s="70"/>
      <c r="BC9" s="72">
        <f t="shared" si="9"/>
        <v>3</v>
      </c>
      <c r="BQ9" s="180"/>
    </row>
    <row r="10" spans="1:69" s="51" customFormat="1" ht="19.899999999999999" customHeight="1">
      <c r="A10" s="164">
        <v>5</v>
      </c>
      <c r="B10" s="194">
        <f>Bilgiler!C8</f>
        <v>28</v>
      </c>
      <c r="C10" s="165" t="str">
        <f>Bilgiler!D8</f>
        <v>DENİZ ALİ AKYÜZ</v>
      </c>
      <c r="D10" s="154">
        <v>3</v>
      </c>
      <c r="E10" s="70"/>
      <c r="F10" s="70"/>
      <c r="G10" s="70"/>
      <c r="H10" s="70"/>
      <c r="I10" s="70"/>
      <c r="J10" s="71">
        <f t="shared" ref="J10:J35" si="10">AVERAGE(D10:I10)</f>
        <v>3</v>
      </c>
      <c r="K10" s="70">
        <v>3</v>
      </c>
      <c r="L10" s="70"/>
      <c r="M10" s="70"/>
      <c r="N10" s="70"/>
      <c r="O10" s="72">
        <f t="shared" ref="O10:O35" si="11">AVERAGE(K10:N10)</f>
        <v>3</v>
      </c>
      <c r="P10" s="70">
        <v>3</v>
      </c>
      <c r="Q10" s="70"/>
      <c r="R10" s="70"/>
      <c r="S10" s="70"/>
      <c r="T10" s="71">
        <f t="shared" ref="T10:T35" si="12">AVERAGE(P10:S10)</f>
        <v>3</v>
      </c>
      <c r="U10" s="70">
        <v>3</v>
      </c>
      <c r="V10" s="70"/>
      <c r="W10" s="70"/>
      <c r="X10" s="70"/>
      <c r="Y10" s="70"/>
      <c r="Z10" s="70"/>
      <c r="AA10" s="72">
        <f t="shared" ref="AA10:AA35" si="13">AVERAGE(U10:Z10)</f>
        <v>3</v>
      </c>
      <c r="AB10" s="70">
        <v>3</v>
      </c>
      <c r="AC10" s="70"/>
      <c r="AD10" s="70"/>
      <c r="AE10" s="70"/>
      <c r="AF10" s="71">
        <f t="shared" ref="AF10:AF35" si="14">AVERAGE(AB10:AE10)</f>
        <v>3</v>
      </c>
      <c r="AG10" s="70">
        <v>3</v>
      </c>
      <c r="AH10" s="70"/>
      <c r="AI10" s="70"/>
      <c r="AJ10" s="70"/>
      <c r="AK10" s="70"/>
      <c r="AL10" s="72">
        <f t="shared" ref="AL10:AL35" si="15">AVERAGE(AG10:AK10)</f>
        <v>3</v>
      </c>
      <c r="AM10" s="70">
        <v>3</v>
      </c>
      <c r="AN10" s="70"/>
      <c r="AO10" s="70"/>
      <c r="AP10" s="71">
        <f t="shared" ref="AP10:AP35" si="16">AVERAGE(AM10:AO10)</f>
        <v>3</v>
      </c>
      <c r="AQ10" s="70">
        <v>3</v>
      </c>
      <c r="AR10" s="70"/>
      <c r="AS10" s="70"/>
      <c r="AT10" s="72">
        <f t="shared" ref="AT10:AT35" si="17">AVERAGE(AQ10:AS10)</f>
        <v>3</v>
      </c>
      <c r="AU10" s="70">
        <v>3</v>
      </c>
      <c r="AV10" s="70"/>
      <c r="AW10" s="70"/>
      <c r="AX10" s="72">
        <f t="shared" ref="AX10:AX35" si="18">AVERAGE(AU10:AW10)</f>
        <v>3</v>
      </c>
      <c r="AY10" s="70">
        <v>3</v>
      </c>
      <c r="AZ10" s="70"/>
      <c r="BA10" s="70"/>
      <c r="BB10" s="70"/>
      <c r="BC10" s="72">
        <f t="shared" ref="BC10:BC35" si="19">AVERAGE(AY10:BB10)</f>
        <v>3</v>
      </c>
      <c r="BQ10" s="180"/>
    </row>
    <row r="11" spans="1:69" s="51" customFormat="1" ht="19.899999999999999" customHeight="1">
      <c r="A11" s="164">
        <v>6</v>
      </c>
      <c r="B11" s="194">
        <f>Bilgiler!C9</f>
        <v>30</v>
      </c>
      <c r="C11" s="165" t="str">
        <f>Bilgiler!D9</f>
        <v>MAHMUT EFE ÇEBİ</v>
      </c>
      <c r="D11" s="154">
        <v>3</v>
      </c>
      <c r="E11" s="70"/>
      <c r="F11" s="70"/>
      <c r="G11" s="70"/>
      <c r="H11" s="70"/>
      <c r="I11" s="70"/>
      <c r="J11" s="71">
        <f t="shared" si="10"/>
        <v>3</v>
      </c>
      <c r="K11" s="70">
        <v>3</v>
      </c>
      <c r="L11" s="70"/>
      <c r="M11" s="70"/>
      <c r="N11" s="70"/>
      <c r="O11" s="72">
        <f t="shared" si="11"/>
        <v>3</v>
      </c>
      <c r="P11" s="70">
        <v>3</v>
      </c>
      <c r="Q11" s="70"/>
      <c r="R11" s="70"/>
      <c r="S11" s="70"/>
      <c r="T11" s="71">
        <f t="shared" si="12"/>
        <v>3</v>
      </c>
      <c r="U11" s="70">
        <v>3</v>
      </c>
      <c r="V11" s="70"/>
      <c r="W11" s="70"/>
      <c r="X11" s="70"/>
      <c r="Y11" s="70"/>
      <c r="Z11" s="70"/>
      <c r="AA11" s="72">
        <f t="shared" si="13"/>
        <v>3</v>
      </c>
      <c r="AB11" s="70">
        <v>3</v>
      </c>
      <c r="AC11" s="70"/>
      <c r="AD11" s="70"/>
      <c r="AE11" s="70"/>
      <c r="AF11" s="71">
        <f t="shared" si="14"/>
        <v>3</v>
      </c>
      <c r="AG11" s="70">
        <v>3</v>
      </c>
      <c r="AH11" s="70"/>
      <c r="AI11" s="70"/>
      <c r="AJ11" s="70"/>
      <c r="AK11" s="70"/>
      <c r="AL11" s="72">
        <f t="shared" si="15"/>
        <v>3</v>
      </c>
      <c r="AM11" s="70">
        <v>3</v>
      </c>
      <c r="AN11" s="70"/>
      <c r="AO11" s="70"/>
      <c r="AP11" s="71">
        <f t="shared" si="16"/>
        <v>3</v>
      </c>
      <c r="AQ11" s="70">
        <v>3</v>
      </c>
      <c r="AR11" s="70"/>
      <c r="AS11" s="70"/>
      <c r="AT11" s="72">
        <f t="shared" si="17"/>
        <v>3</v>
      </c>
      <c r="AU11" s="70">
        <v>3</v>
      </c>
      <c r="AV11" s="70"/>
      <c r="AW11" s="70"/>
      <c r="AX11" s="72">
        <f t="shared" si="18"/>
        <v>3</v>
      </c>
      <c r="AY11" s="70">
        <v>3</v>
      </c>
      <c r="AZ11" s="70"/>
      <c r="BA11" s="70"/>
      <c r="BB11" s="70"/>
      <c r="BC11" s="72">
        <f t="shared" si="19"/>
        <v>3</v>
      </c>
      <c r="BQ11" s="180"/>
    </row>
    <row r="12" spans="1:69" s="51" customFormat="1" ht="19.899999999999999" customHeight="1">
      <c r="A12" s="164">
        <v>7</v>
      </c>
      <c r="B12" s="194">
        <f>Bilgiler!C10</f>
        <v>35</v>
      </c>
      <c r="C12" s="165" t="str">
        <f>Bilgiler!D10</f>
        <v>BERAT DENİZ</v>
      </c>
      <c r="D12" s="154">
        <v>3</v>
      </c>
      <c r="E12" s="70"/>
      <c r="F12" s="70"/>
      <c r="G12" s="70"/>
      <c r="H12" s="70"/>
      <c r="I12" s="70"/>
      <c r="J12" s="71">
        <f t="shared" si="10"/>
        <v>3</v>
      </c>
      <c r="K12" s="70">
        <v>3</v>
      </c>
      <c r="L12" s="70"/>
      <c r="M12" s="70"/>
      <c r="N12" s="70"/>
      <c r="O12" s="72">
        <f t="shared" si="11"/>
        <v>3</v>
      </c>
      <c r="P12" s="70">
        <v>3</v>
      </c>
      <c r="Q12" s="70"/>
      <c r="R12" s="70"/>
      <c r="S12" s="70"/>
      <c r="T12" s="71">
        <f t="shared" si="12"/>
        <v>3</v>
      </c>
      <c r="U12" s="70">
        <v>3</v>
      </c>
      <c r="V12" s="70"/>
      <c r="W12" s="70"/>
      <c r="X12" s="70"/>
      <c r="Y12" s="70"/>
      <c r="Z12" s="70"/>
      <c r="AA12" s="72">
        <f t="shared" si="13"/>
        <v>3</v>
      </c>
      <c r="AB12" s="70">
        <v>3</v>
      </c>
      <c r="AC12" s="70"/>
      <c r="AD12" s="70"/>
      <c r="AE12" s="70"/>
      <c r="AF12" s="71">
        <f t="shared" si="14"/>
        <v>3</v>
      </c>
      <c r="AG12" s="70">
        <v>3</v>
      </c>
      <c r="AH12" s="70"/>
      <c r="AI12" s="70"/>
      <c r="AJ12" s="70"/>
      <c r="AK12" s="70"/>
      <c r="AL12" s="72">
        <f t="shared" si="15"/>
        <v>3</v>
      </c>
      <c r="AM12" s="70">
        <v>3</v>
      </c>
      <c r="AN12" s="70"/>
      <c r="AO12" s="70"/>
      <c r="AP12" s="71">
        <f t="shared" si="16"/>
        <v>3</v>
      </c>
      <c r="AQ12" s="70">
        <v>3</v>
      </c>
      <c r="AR12" s="70"/>
      <c r="AS12" s="70"/>
      <c r="AT12" s="72">
        <f t="shared" si="17"/>
        <v>3</v>
      </c>
      <c r="AU12" s="70">
        <v>3</v>
      </c>
      <c r="AV12" s="70"/>
      <c r="AW12" s="70"/>
      <c r="AX12" s="72">
        <f t="shared" si="18"/>
        <v>3</v>
      </c>
      <c r="AY12" s="70">
        <v>3</v>
      </c>
      <c r="AZ12" s="70"/>
      <c r="BA12" s="70"/>
      <c r="BB12" s="70"/>
      <c r="BC12" s="72">
        <f t="shared" si="19"/>
        <v>3</v>
      </c>
      <c r="BQ12" s="180"/>
    </row>
    <row r="13" spans="1:69" s="51" customFormat="1" ht="19.899999999999999" customHeight="1">
      <c r="A13" s="164">
        <v>8</v>
      </c>
      <c r="B13" s="194">
        <f>Bilgiler!C11</f>
        <v>37</v>
      </c>
      <c r="C13" s="165" t="str">
        <f>Bilgiler!D11</f>
        <v>RAVZA ASİYE KAYIK</v>
      </c>
      <c r="D13" s="154">
        <v>3</v>
      </c>
      <c r="E13" s="70"/>
      <c r="F13" s="70"/>
      <c r="G13" s="70"/>
      <c r="H13" s="70"/>
      <c r="I13" s="70"/>
      <c r="J13" s="71">
        <f t="shared" si="10"/>
        <v>3</v>
      </c>
      <c r="K13" s="70">
        <v>3</v>
      </c>
      <c r="L13" s="70"/>
      <c r="M13" s="70"/>
      <c r="N13" s="70"/>
      <c r="O13" s="72">
        <f t="shared" si="11"/>
        <v>3</v>
      </c>
      <c r="P13" s="70">
        <v>3</v>
      </c>
      <c r="Q13" s="70"/>
      <c r="R13" s="70"/>
      <c r="S13" s="70"/>
      <c r="T13" s="71">
        <f t="shared" si="12"/>
        <v>3</v>
      </c>
      <c r="U13" s="70">
        <v>3</v>
      </c>
      <c r="V13" s="70"/>
      <c r="W13" s="70"/>
      <c r="X13" s="70"/>
      <c r="Y13" s="70"/>
      <c r="Z13" s="70"/>
      <c r="AA13" s="72">
        <f t="shared" si="13"/>
        <v>3</v>
      </c>
      <c r="AB13" s="70">
        <v>3</v>
      </c>
      <c r="AC13" s="70"/>
      <c r="AD13" s="70"/>
      <c r="AE13" s="70"/>
      <c r="AF13" s="71">
        <f t="shared" si="14"/>
        <v>3</v>
      </c>
      <c r="AG13" s="70">
        <v>3</v>
      </c>
      <c r="AH13" s="70"/>
      <c r="AI13" s="70"/>
      <c r="AJ13" s="70"/>
      <c r="AK13" s="70"/>
      <c r="AL13" s="72">
        <f t="shared" si="15"/>
        <v>3</v>
      </c>
      <c r="AM13" s="70">
        <v>3</v>
      </c>
      <c r="AN13" s="70"/>
      <c r="AO13" s="70"/>
      <c r="AP13" s="71">
        <f t="shared" si="16"/>
        <v>3</v>
      </c>
      <c r="AQ13" s="70">
        <v>3</v>
      </c>
      <c r="AR13" s="70"/>
      <c r="AS13" s="70"/>
      <c r="AT13" s="72">
        <f t="shared" si="17"/>
        <v>3</v>
      </c>
      <c r="AU13" s="70">
        <v>3</v>
      </c>
      <c r="AV13" s="70"/>
      <c r="AW13" s="70"/>
      <c r="AX13" s="72">
        <f t="shared" si="18"/>
        <v>3</v>
      </c>
      <c r="AY13" s="70">
        <v>3</v>
      </c>
      <c r="AZ13" s="70"/>
      <c r="BA13" s="70"/>
      <c r="BB13" s="70"/>
      <c r="BC13" s="72">
        <f t="shared" si="19"/>
        <v>3</v>
      </c>
      <c r="BQ13" s="180"/>
    </row>
    <row r="14" spans="1:69" s="51" customFormat="1" ht="19.899999999999999" customHeight="1">
      <c r="A14" s="164">
        <v>9</v>
      </c>
      <c r="B14" s="194">
        <f>Bilgiler!C12</f>
        <v>38</v>
      </c>
      <c r="C14" s="165" t="str">
        <f>Bilgiler!D12</f>
        <v>FEYZA BEKTAŞ</v>
      </c>
      <c r="D14" s="154">
        <v>3</v>
      </c>
      <c r="E14" s="70"/>
      <c r="F14" s="70"/>
      <c r="G14" s="70"/>
      <c r="H14" s="70"/>
      <c r="I14" s="70"/>
      <c r="J14" s="71">
        <f t="shared" si="10"/>
        <v>3</v>
      </c>
      <c r="K14" s="70">
        <v>3</v>
      </c>
      <c r="L14" s="70"/>
      <c r="M14" s="70"/>
      <c r="N14" s="70"/>
      <c r="O14" s="72">
        <f t="shared" si="11"/>
        <v>3</v>
      </c>
      <c r="P14" s="70">
        <v>3</v>
      </c>
      <c r="Q14" s="70"/>
      <c r="R14" s="70"/>
      <c r="S14" s="70"/>
      <c r="T14" s="71">
        <f t="shared" si="12"/>
        <v>3</v>
      </c>
      <c r="U14" s="70">
        <v>3</v>
      </c>
      <c r="V14" s="70"/>
      <c r="W14" s="70"/>
      <c r="X14" s="70"/>
      <c r="Y14" s="70"/>
      <c r="Z14" s="70"/>
      <c r="AA14" s="72">
        <f t="shared" si="13"/>
        <v>3</v>
      </c>
      <c r="AB14" s="70">
        <v>3</v>
      </c>
      <c r="AC14" s="70"/>
      <c r="AD14" s="70"/>
      <c r="AE14" s="70"/>
      <c r="AF14" s="71">
        <f t="shared" si="14"/>
        <v>3</v>
      </c>
      <c r="AG14" s="70">
        <v>3</v>
      </c>
      <c r="AH14" s="70"/>
      <c r="AI14" s="70"/>
      <c r="AJ14" s="70"/>
      <c r="AK14" s="70"/>
      <c r="AL14" s="72">
        <f t="shared" si="15"/>
        <v>3</v>
      </c>
      <c r="AM14" s="70">
        <v>3</v>
      </c>
      <c r="AN14" s="70"/>
      <c r="AO14" s="70"/>
      <c r="AP14" s="71">
        <f t="shared" si="16"/>
        <v>3</v>
      </c>
      <c r="AQ14" s="70">
        <v>3</v>
      </c>
      <c r="AR14" s="70"/>
      <c r="AS14" s="70"/>
      <c r="AT14" s="72">
        <f t="shared" si="17"/>
        <v>3</v>
      </c>
      <c r="AU14" s="70">
        <v>3</v>
      </c>
      <c r="AV14" s="70"/>
      <c r="AW14" s="70"/>
      <c r="AX14" s="72">
        <f t="shared" si="18"/>
        <v>3</v>
      </c>
      <c r="AY14" s="70">
        <v>3</v>
      </c>
      <c r="AZ14" s="70"/>
      <c r="BA14" s="70"/>
      <c r="BB14" s="70"/>
      <c r="BC14" s="72">
        <f t="shared" si="19"/>
        <v>3</v>
      </c>
      <c r="BQ14" s="180"/>
    </row>
    <row r="15" spans="1:69" s="51" customFormat="1" ht="19.899999999999999" customHeight="1">
      <c r="A15" s="164">
        <v>10</v>
      </c>
      <c r="B15" s="194">
        <f>Bilgiler!C13</f>
        <v>39</v>
      </c>
      <c r="C15" s="165" t="str">
        <f>Bilgiler!D13</f>
        <v>AHMET BAYRAM BEKTAŞ</v>
      </c>
      <c r="D15" s="154">
        <v>3</v>
      </c>
      <c r="E15" s="70"/>
      <c r="F15" s="70"/>
      <c r="G15" s="70"/>
      <c r="H15" s="70"/>
      <c r="I15" s="70"/>
      <c r="J15" s="71">
        <f t="shared" si="10"/>
        <v>3</v>
      </c>
      <c r="K15" s="70">
        <v>3</v>
      </c>
      <c r="L15" s="70"/>
      <c r="M15" s="70"/>
      <c r="N15" s="70"/>
      <c r="O15" s="72">
        <f t="shared" si="11"/>
        <v>3</v>
      </c>
      <c r="P15" s="70">
        <v>3</v>
      </c>
      <c r="Q15" s="70"/>
      <c r="R15" s="70"/>
      <c r="S15" s="70"/>
      <c r="T15" s="71">
        <f t="shared" si="12"/>
        <v>3</v>
      </c>
      <c r="U15" s="70">
        <v>3</v>
      </c>
      <c r="V15" s="70"/>
      <c r="W15" s="70"/>
      <c r="X15" s="70"/>
      <c r="Y15" s="70"/>
      <c r="Z15" s="70"/>
      <c r="AA15" s="72">
        <f t="shared" si="13"/>
        <v>3</v>
      </c>
      <c r="AB15" s="70">
        <v>3</v>
      </c>
      <c r="AC15" s="70"/>
      <c r="AD15" s="70"/>
      <c r="AE15" s="70"/>
      <c r="AF15" s="71">
        <f t="shared" si="14"/>
        <v>3</v>
      </c>
      <c r="AG15" s="70">
        <v>3</v>
      </c>
      <c r="AH15" s="70"/>
      <c r="AI15" s="70"/>
      <c r="AJ15" s="70"/>
      <c r="AK15" s="70"/>
      <c r="AL15" s="72">
        <f t="shared" si="15"/>
        <v>3</v>
      </c>
      <c r="AM15" s="70">
        <v>3</v>
      </c>
      <c r="AN15" s="70"/>
      <c r="AO15" s="70"/>
      <c r="AP15" s="71">
        <f t="shared" si="16"/>
        <v>3</v>
      </c>
      <c r="AQ15" s="70">
        <v>3</v>
      </c>
      <c r="AR15" s="70"/>
      <c r="AS15" s="70"/>
      <c r="AT15" s="72">
        <f t="shared" si="17"/>
        <v>3</v>
      </c>
      <c r="AU15" s="70">
        <v>3</v>
      </c>
      <c r="AV15" s="70"/>
      <c r="AW15" s="70"/>
      <c r="AX15" s="72">
        <f t="shared" si="18"/>
        <v>3</v>
      </c>
      <c r="AY15" s="70">
        <v>3</v>
      </c>
      <c r="AZ15" s="70"/>
      <c r="BA15" s="70"/>
      <c r="BB15" s="70"/>
      <c r="BC15" s="72">
        <f t="shared" si="19"/>
        <v>3</v>
      </c>
      <c r="BQ15" s="180"/>
    </row>
    <row r="16" spans="1:69" s="51" customFormat="1" ht="19.899999999999999" customHeight="1">
      <c r="A16" s="164">
        <v>11</v>
      </c>
      <c r="B16" s="194">
        <f>Bilgiler!C14</f>
        <v>61</v>
      </c>
      <c r="C16" s="165" t="str">
        <f>Bilgiler!D14</f>
        <v>BELİNAY KIRANSOY</v>
      </c>
      <c r="D16" s="154">
        <v>3</v>
      </c>
      <c r="E16" s="70"/>
      <c r="F16" s="70"/>
      <c r="G16" s="70"/>
      <c r="H16" s="70"/>
      <c r="I16" s="70"/>
      <c r="J16" s="71">
        <f t="shared" si="10"/>
        <v>3</v>
      </c>
      <c r="K16" s="70">
        <v>3</v>
      </c>
      <c r="L16" s="70"/>
      <c r="M16" s="70"/>
      <c r="N16" s="70"/>
      <c r="O16" s="72">
        <f t="shared" si="11"/>
        <v>3</v>
      </c>
      <c r="P16" s="70">
        <v>3</v>
      </c>
      <c r="Q16" s="70"/>
      <c r="R16" s="70"/>
      <c r="S16" s="70"/>
      <c r="T16" s="71">
        <f t="shared" si="12"/>
        <v>3</v>
      </c>
      <c r="U16" s="70">
        <v>3</v>
      </c>
      <c r="V16" s="70"/>
      <c r="W16" s="70"/>
      <c r="X16" s="70"/>
      <c r="Y16" s="70"/>
      <c r="Z16" s="70"/>
      <c r="AA16" s="72">
        <f t="shared" si="13"/>
        <v>3</v>
      </c>
      <c r="AB16" s="70">
        <v>3</v>
      </c>
      <c r="AC16" s="70"/>
      <c r="AD16" s="70"/>
      <c r="AE16" s="70"/>
      <c r="AF16" s="71">
        <f t="shared" si="14"/>
        <v>3</v>
      </c>
      <c r="AG16" s="70">
        <v>3</v>
      </c>
      <c r="AH16" s="70"/>
      <c r="AI16" s="70"/>
      <c r="AJ16" s="70"/>
      <c r="AK16" s="70"/>
      <c r="AL16" s="72">
        <f t="shared" si="15"/>
        <v>3</v>
      </c>
      <c r="AM16" s="70">
        <v>3</v>
      </c>
      <c r="AN16" s="70"/>
      <c r="AO16" s="70"/>
      <c r="AP16" s="71">
        <f t="shared" si="16"/>
        <v>3</v>
      </c>
      <c r="AQ16" s="70">
        <v>3</v>
      </c>
      <c r="AR16" s="70"/>
      <c r="AS16" s="70"/>
      <c r="AT16" s="72">
        <f t="shared" si="17"/>
        <v>3</v>
      </c>
      <c r="AU16" s="70">
        <v>3</v>
      </c>
      <c r="AV16" s="70"/>
      <c r="AW16" s="70"/>
      <c r="AX16" s="72">
        <f t="shared" si="18"/>
        <v>3</v>
      </c>
      <c r="AY16" s="70">
        <v>3</v>
      </c>
      <c r="AZ16" s="70"/>
      <c r="BA16" s="70"/>
      <c r="BB16" s="70"/>
      <c r="BC16" s="72">
        <f t="shared" si="19"/>
        <v>3</v>
      </c>
      <c r="BQ16" s="180"/>
    </row>
    <row r="17" spans="1:69" s="51" customFormat="1" ht="19.899999999999999" customHeight="1">
      <c r="A17" s="164">
        <v>12</v>
      </c>
      <c r="B17" s="194" t="e">
        <f>Bilgiler!#REF!</f>
        <v>#REF!</v>
      </c>
      <c r="C17" s="165" t="e">
        <f>Bilgiler!#REF!</f>
        <v>#REF!</v>
      </c>
      <c r="D17" s="154">
        <v>3</v>
      </c>
      <c r="E17" s="70"/>
      <c r="F17" s="70"/>
      <c r="G17" s="70"/>
      <c r="H17" s="70"/>
      <c r="I17" s="70"/>
      <c r="J17" s="71">
        <f t="shared" si="10"/>
        <v>3</v>
      </c>
      <c r="K17" s="70">
        <v>3</v>
      </c>
      <c r="L17" s="70"/>
      <c r="M17" s="70"/>
      <c r="N17" s="70"/>
      <c r="O17" s="72">
        <f t="shared" si="11"/>
        <v>3</v>
      </c>
      <c r="P17" s="70">
        <v>3</v>
      </c>
      <c r="Q17" s="70"/>
      <c r="R17" s="70"/>
      <c r="S17" s="70"/>
      <c r="T17" s="71">
        <f t="shared" si="12"/>
        <v>3</v>
      </c>
      <c r="U17" s="70">
        <v>3</v>
      </c>
      <c r="V17" s="70"/>
      <c r="W17" s="70"/>
      <c r="X17" s="70"/>
      <c r="Y17" s="70"/>
      <c r="Z17" s="70"/>
      <c r="AA17" s="72">
        <f t="shared" si="13"/>
        <v>3</v>
      </c>
      <c r="AB17" s="70">
        <v>3</v>
      </c>
      <c r="AC17" s="70"/>
      <c r="AD17" s="70"/>
      <c r="AE17" s="70"/>
      <c r="AF17" s="71">
        <f t="shared" si="14"/>
        <v>3</v>
      </c>
      <c r="AG17" s="70">
        <v>3</v>
      </c>
      <c r="AH17" s="70"/>
      <c r="AI17" s="70"/>
      <c r="AJ17" s="70"/>
      <c r="AK17" s="70"/>
      <c r="AL17" s="72">
        <f t="shared" si="15"/>
        <v>3</v>
      </c>
      <c r="AM17" s="70">
        <v>3</v>
      </c>
      <c r="AN17" s="70"/>
      <c r="AO17" s="70"/>
      <c r="AP17" s="71">
        <f t="shared" si="16"/>
        <v>3</v>
      </c>
      <c r="AQ17" s="70">
        <v>3</v>
      </c>
      <c r="AR17" s="70"/>
      <c r="AS17" s="70"/>
      <c r="AT17" s="72">
        <f t="shared" si="17"/>
        <v>3</v>
      </c>
      <c r="AU17" s="70">
        <v>3</v>
      </c>
      <c r="AV17" s="70"/>
      <c r="AW17" s="70"/>
      <c r="AX17" s="72">
        <f t="shared" si="18"/>
        <v>3</v>
      </c>
      <c r="AY17" s="70">
        <v>3</v>
      </c>
      <c r="AZ17" s="70"/>
      <c r="BA17" s="70"/>
      <c r="BB17" s="70"/>
      <c r="BC17" s="72">
        <f t="shared" si="19"/>
        <v>3</v>
      </c>
      <c r="BQ17" s="180"/>
    </row>
    <row r="18" spans="1:69" s="51" customFormat="1" ht="19.899999999999999" customHeight="1">
      <c r="A18" s="164">
        <v>13</v>
      </c>
      <c r="B18" s="194" t="e">
        <f>Bilgiler!#REF!</f>
        <v>#REF!</v>
      </c>
      <c r="C18" s="165" t="e">
        <f>Bilgiler!#REF!</f>
        <v>#REF!</v>
      </c>
      <c r="D18" s="154">
        <v>3</v>
      </c>
      <c r="E18" s="70"/>
      <c r="F18" s="70"/>
      <c r="G18" s="70"/>
      <c r="H18" s="70"/>
      <c r="I18" s="70"/>
      <c r="J18" s="71">
        <f t="shared" si="10"/>
        <v>3</v>
      </c>
      <c r="K18" s="70">
        <v>3</v>
      </c>
      <c r="L18" s="70"/>
      <c r="M18" s="70"/>
      <c r="N18" s="70"/>
      <c r="O18" s="72">
        <f t="shared" si="11"/>
        <v>3</v>
      </c>
      <c r="P18" s="70">
        <v>3</v>
      </c>
      <c r="Q18" s="70"/>
      <c r="R18" s="70"/>
      <c r="S18" s="70"/>
      <c r="T18" s="71">
        <f t="shared" si="12"/>
        <v>3</v>
      </c>
      <c r="U18" s="70">
        <v>3</v>
      </c>
      <c r="V18" s="70"/>
      <c r="W18" s="70"/>
      <c r="X18" s="70"/>
      <c r="Y18" s="70"/>
      <c r="Z18" s="70"/>
      <c r="AA18" s="72">
        <f t="shared" si="13"/>
        <v>3</v>
      </c>
      <c r="AB18" s="70">
        <v>3</v>
      </c>
      <c r="AC18" s="70"/>
      <c r="AD18" s="70"/>
      <c r="AE18" s="70"/>
      <c r="AF18" s="71">
        <f t="shared" si="14"/>
        <v>3</v>
      </c>
      <c r="AG18" s="70">
        <v>3</v>
      </c>
      <c r="AH18" s="70"/>
      <c r="AI18" s="70"/>
      <c r="AJ18" s="70"/>
      <c r="AK18" s="70"/>
      <c r="AL18" s="72">
        <f t="shared" si="15"/>
        <v>3</v>
      </c>
      <c r="AM18" s="70">
        <v>3</v>
      </c>
      <c r="AN18" s="70"/>
      <c r="AO18" s="70"/>
      <c r="AP18" s="71">
        <f t="shared" si="16"/>
        <v>3</v>
      </c>
      <c r="AQ18" s="70">
        <v>3</v>
      </c>
      <c r="AR18" s="70"/>
      <c r="AS18" s="70"/>
      <c r="AT18" s="72">
        <f t="shared" si="17"/>
        <v>3</v>
      </c>
      <c r="AU18" s="70">
        <v>3</v>
      </c>
      <c r="AV18" s="70"/>
      <c r="AW18" s="70"/>
      <c r="AX18" s="72">
        <f t="shared" si="18"/>
        <v>3</v>
      </c>
      <c r="AY18" s="70">
        <v>3</v>
      </c>
      <c r="AZ18" s="70"/>
      <c r="BA18" s="70"/>
      <c r="BB18" s="70"/>
      <c r="BC18" s="72">
        <f t="shared" si="19"/>
        <v>3</v>
      </c>
      <c r="BQ18" s="180"/>
    </row>
    <row r="19" spans="1:69" s="51" customFormat="1" ht="19.899999999999999" customHeight="1">
      <c r="A19" s="164">
        <v>14</v>
      </c>
      <c r="B19" s="194" t="e">
        <f>Bilgiler!#REF!</f>
        <v>#REF!</v>
      </c>
      <c r="C19" s="165" t="e">
        <f>Bilgiler!#REF!</f>
        <v>#REF!</v>
      </c>
      <c r="D19" s="154">
        <v>3</v>
      </c>
      <c r="E19" s="70"/>
      <c r="F19" s="70"/>
      <c r="G19" s="70"/>
      <c r="H19" s="70"/>
      <c r="I19" s="70"/>
      <c r="J19" s="71">
        <f t="shared" si="10"/>
        <v>3</v>
      </c>
      <c r="K19" s="70">
        <v>3</v>
      </c>
      <c r="L19" s="70"/>
      <c r="M19" s="70"/>
      <c r="N19" s="70"/>
      <c r="O19" s="72">
        <f t="shared" si="11"/>
        <v>3</v>
      </c>
      <c r="P19" s="70">
        <v>3</v>
      </c>
      <c r="Q19" s="70"/>
      <c r="R19" s="70"/>
      <c r="S19" s="70"/>
      <c r="T19" s="71">
        <f t="shared" si="12"/>
        <v>3</v>
      </c>
      <c r="U19" s="70">
        <v>3</v>
      </c>
      <c r="V19" s="70"/>
      <c r="W19" s="70"/>
      <c r="X19" s="70"/>
      <c r="Y19" s="70"/>
      <c r="Z19" s="70"/>
      <c r="AA19" s="72">
        <f t="shared" si="13"/>
        <v>3</v>
      </c>
      <c r="AB19" s="70">
        <v>3</v>
      </c>
      <c r="AC19" s="70"/>
      <c r="AD19" s="70"/>
      <c r="AE19" s="70"/>
      <c r="AF19" s="71">
        <f t="shared" si="14"/>
        <v>3</v>
      </c>
      <c r="AG19" s="70">
        <v>3</v>
      </c>
      <c r="AH19" s="70"/>
      <c r="AI19" s="70"/>
      <c r="AJ19" s="70"/>
      <c r="AK19" s="70"/>
      <c r="AL19" s="72">
        <f t="shared" si="15"/>
        <v>3</v>
      </c>
      <c r="AM19" s="70">
        <v>3</v>
      </c>
      <c r="AN19" s="70"/>
      <c r="AO19" s="70"/>
      <c r="AP19" s="71">
        <f t="shared" si="16"/>
        <v>3</v>
      </c>
      <c r="AQ19" s="70">
        <v>3</v>
      </c>
      <c r="AR19" s="70"/>
      <c r="AS19" s="70"/>
      <c r="AT19" s="72">
        <f t="shared" si="17"/>
        <v>3</v>
      </c>
      <c r="AU19" s="70">
        <v>3</v>
      </c>
      <c r="AV19" s="70"/>
      <c r="AW19" s="70"/>
      <c r="AX19" s="72">
        <f t="shared" si="18"/>
        <v>3</v>
      </c>
      <c r="AY19" s="70">
        <v>3</v>
      </c>
      <c r="AZ19" s="70"/>
      <c r="BA19" s="70"/>
      <c r="BB19" s="70"/>
      <c r="BC19" s="72">
        <f t="shared" si="19"/>
        <v>3</v>
      </c>
      <c r="BQ19" s="180"/>
    </row>
    <row r="20" spans="1:69" s="51" customFormat="1" ht="19.899999999999999" customHeight="1">
      <c r="A20" s="164">
        <v>15</v>
      </c>
      <c r="B20" s="194" t="e">
        <f>Bilgiler!#REF!</f>
        <v>#REF!</v>
      </c>
      <c r="C20" s="165" t="e">
        <f>Bilgiler!#REF!</f>
        <v>#REF!</v>
      </c>
      <c r="D20" s="154">
        <v>3</v>
      </c>
      <c r="E20" s="70"/>
      <c r="F20" s="70"/>
      <c r="G20" s="70"/>
      <c r="H20" s="70"/>
      <c r="I20" s="70"/>
      <c r="J20" s="71">
        <f t="shared" si="10"/>
        <v>3</v>
      </c>
      <c r="K20" s="70">
        <v>3</v>
      </c>
      <c r="L20" s="70"/>
      <c r="M20" s="70"/>
      <c r="N20" s="70"/>
      <c r="O20" s="72">
        <f t="shared" si="11"/>
        <v>3</v>
      </c>
      <c r="P20" s="70">
        <v>3</v>
      </c>
      <c r="Q20" s="70"/>
      <c r="R20" s="70"/>
      <c r="S20" s="70"/>
      <c r="T20" s="71">
        <f t="shared" si="12"/>
        <v>3</v>
      </c>
      <c r="U20" s="70">
        <v>3</v>
      </c>
      <c r="V20" s="70"/>
      <c r="W20" s="70"/>
      <c r="X20" s="70"/>
      <c r="Y20" s="70"/>
      <c r="Z20" s="70"/>
      <c r="AA20" s="72">
        <f t="shared" si="13"/>
        <v>3</v>
      </c>
      <c r="AB20" s="70">
        <v>3</v>
      </c>
      <c r="AC20" s="70"/>
      <c r="AD20" s="70"/>
      <c r="AE20" s="70"/>
      <c r="AF20" s="71">
        <f t="shared" si="14"/>
        <v>3</v>
      </c>
      <c r="AG20" s="70">
        <v>3</v>
      </c>
      <c r="AH20" s="70"/>
      <c r="AI20" s="70"/>
      <c r="AJ20" s="70"/>
      <c r="AK20" s="70"/>
      <c r="AL20" s="72">
        <f t="shared" si="15"/>
        <v>3</v>
      </c>
      <c r="AM20" s="70">
        <v>3</v>
      </c>
      <c r="AN20" s="70"/>
      <c r="AO20" s="70"/>
      <c r="AP20" s="71">
        <f t="shared" si="16"/>
        <v>3</v>
      </c>
      <c r="AQ20" s="70">
        <v>3</v>
      </c>
      <c r="AR20" s="70"/>
      <c r="AS20" s="70"/>
      <c r="AT20" s="72">
        <f t="shared" si="17"/>
        <v>3</v>
      </c>
      <c r="AU20" s="70">
        <v>3</v>
      </c>
      <c r="AV20" s="70"/>
      <c r="AW20" s="70"/>
      <c r="AX20" s="72">
        <f t="shared" si="18"/>
        <v>3</v>
      </c>
      <c r="AY20" s="70">
        <v>3</v>
      </c>
      <c r="AZ20" s="70"/>
      <c r="BA20" s="70"/>
      <c r="BB20" s="70"/>
      <c r="BC20" s="72">
        <f t="shared" si="19"/>
        <v>3</v>
      </c>
      <c r="BQ20" s="180"/>
    </row>
    <row r="21" spans="1:69" s="51" customFormat="1" ht="19.899999999999999" customHeight="1">
      <c r="A21" s="164">
        <v>16</v>
      </c>
      <c r="B21" s="194" t="e">
        <f>Bilgiler!#REF!</f>
        <v>#REF!</v>
      </c>
      <c r="C21" s="165" t="e">
        <f>Bilgiler!#REF!</f>
        <v>#REF!</v>
      </c>
      <c r="D21" s="154">
        <v>3</v>
      </c>
      <c r="E21" s="70"/>
      <c r="F21" s="70"/>
      <c r="G21" s="70"/>
      <c r="H21" s="70"/>
      <c r="I21" s="70"/>
      <c r="J21" s="71">
        <f t="shared" si="10"/>
        <v>3</v>
      </c>
      <c r="K21" s="70">
        <v>3</v>
      </c>
      <c r="L21" s="70"/>
      <c r="M21" s="70"/>
      <c r="N21" s="70"/>
      <c r="O21" s="72">
        <f t="shared" si="11"/>
        <v>3</v>
      </c>
      <c r="P21" s="70">
        <v>3</v>
      </c>
      <c r="Q21" s="70"/>
      <c r="R21" s="70"/>
      <c r="S21" s="70"/>
      <c r="T21" s="71">
        <f t="shared" si="12"/>
        <v>3</v>
      </c>
      <c r="U21" s="70">
        <v>3</v>
      </c>
      <c r="V21" s="70"/>
      <c r="W21" s="70"/>
      <c r="X21" s="70"/>
      <c r="Y21" s="70"/>
      <c r="Z21" s="70"/>
      <c r="AA21" s="72">
        <f t="shared" si="13"/>
        <v>3</v>
      </c>
      <c r="AB21" s="70">
        <v>3</v>
      </c>
      <c r="AC21" s="70"/>
      <c r="AD21" s="70"/>
      <c r="AE21" s="70"/>
      <c r="AF21" s="71">
        <f t="shared" si="14"/>
        <v>3</v>
      </c>
      <c r="AG21" s="70">
        <v>3</v>
      </c>
      <c r="AH21" s="70"/>
      <c r="AI21" s="70"/>
      <c r="AJ21" s="70"/>
      <c r="AK21" s="70"/>
      <c r="AL21" s="72">
        <f t="shared" si="15"/>
        <v>3</v>
      </c>
      <c r="AM21" s="70">
        <v>3</v>
      </c>
      <c r="AN21" s="70"/>
      <c r="AO21" s="70"/>
      <c r="AP21" s="71">
        <f t="shared" si="16"/>
        <v>3</v>
      </c>
      <c r="AQ21" s="70">
        <v>3</v>
      </c>
      <c r="AR21" s="70"/>
      <c r="AS21" s="70"/>
      <c r="AT21" s="72">
        <f t="shared" si="17"/>
        <v>3</v>
      </c>
      <c r="AU21" s="70">
        <v>3</v>
      </c>
      <c r="AV21" s="70"/>
      <c r="AW21" s="70"/>
      <c r="AX21" s="72">
        <f t="shared" si="18"/>
        <v>3</v>
      </c>
      <c r="AY21" s="70">
        <v>3</v>
      </c>
      <c r="AZ21" s="70"/>
      <c r="BA21" s="70"/>
      <c r="BB21" s="70"/>
      <c r="BC21" s="72">
        <f t="shared" si="19"/>
        <v>3</v>
      </c>
      <c r="BQ21" s="180"/>
    </row>
    <row r="22" spans="1:69" s="51" customFormat="1" ht="19.899999999999999" customHeight="1">
      <c r="A22" s="164">
        <v>17</v>
      </c>
      <c r="B22" s="194" t="e">
        <f>Bilgiler!#REF!</f>
        <v>#REF!</v>
      </c>
      <c r="C22" s="165" t="e">
        <f>Bilgiler!#REF!</f>
        <v>#REF!</v>
      </c>
      <c r="D22" s="154">
        <v>3</v>
      </c>
      <c r="E22" s="70"/>
      <c r="F22" s="70"/>
      <c r="G22" s="70"/>
      <c r="H22" s="70"/>
      <c r="I22" s="70"/>
      <c r="J22" s="71">
        <f t="shared" si="10"/>
        <v>3</v>
      </c>
      <c r="K22" s="70">
        <v>3</v>
      </c>
      <c r="L22" s="70"/>
      <c r="M22" s="70"/>
      <c r="N22" s="70"/>
      <c r="O22" s="72">
        <f t="shared" si="11"/>
        <v>3</v>
      </c>
      <c r="P22" s="70">
        <v>3</v>
      </c>
      <c r="Q22" s="70"/>
      <c r="R22" s="70"/>
      <c r="S22" s="70"/>
      <c r="T22" s="71">
        <f t="shared" si="12"/>
        <v>3</v>
      </c>
      <c r="U22" s="70">
        <v>3</v>
      </c>
      <c r="V22" s="70"/>
      <c r="W22" s="70"/>
      <c r="X22" s="70"/>
      <c r="Y22" s="70"/>
      <c r="Z22" s="70"/>
      <c r="AA22" s="72">
        <f t="shared" si="13"/>
        <v>3</v>
      </c>
      <c r="AB22" s="70">
        <v>3</v>
      </c>
      <c r="AC22" s="70"/>
      <c r="AD22" s="70"/>
      <c r="AE22" s="70"/>
      <c r="AF22" s="71">
        <f t="shared" si="14"/>
        <v>3</v>
      </c>
      <c r="AG22" s="70">
        <v>3</v>
      </c>
      <c r="AH22" s="70"/>
      <c r="AI22" s="70"/>
      <c r="AJ22" s="70"/>
      <c r="AK22" s="70"/>
      <c r="AL22" s="72">
        <f t="shared" si="15"/>
        <v>3</v>
      </c>
      <c r="AM22" s="70">
        <v>3</v>
      </c>
      <c r="AN22" s="70"/>
      <c r="AO22" s="70"/>
      <c r="AP22" s="71">
        <f t="shared" si="16"/>
        <v>3</v>
      </c>
      <c r="AQ22" s="70">
        <v>3</v>
      </c>
      <c r="AR22" s="70"/>
      <c r="AS22" s="70"/>
      <c r="AT22" s="72">
        <f t="shared" si="17"/>
        <v>3</v>
      </c>
      <c r="AU22" s="70">
        <v>3</v>
      </c>
      <c r="AV22" s="70"/>
      <c r="AW22" s="70"/>
      <c r="AX22" s="72">
        <f t="shared" si="18"/>
        <v>3</v>
      </c>
      <c r="AY22" s="70">
        <v>3</v>
      </c>
      <c r="AZ22" s="70"/>
      <c r="BA22" s="70"/>
      <c r="BB22" s="70"/>
      <c r="BC22" s="72">
        <f t="shared" si="19"/>
        <v>3</v>
      </c>
      <c r="BQ22" s="180"/>
    </row>
    <row r="23" spans="1:69" s="51" customFormat="1" ht="19.899999999999999" customHeight="1">
      <c r="A23" s="164">
        <v>18</v>
      </c>
      <c r="B23" s="194" t="e">
        <f>Bilgiler!#REF!</f>
        <v>#REF!</v>
      </c>
      <c r="C23" s="165" t="e">
        <f>Bilgiler!#REF!</f>
        <v>#REF!</v>
      </c>
      <c r="D23" s="154">
        <v>3</v>
      </c>
      <c r="E23" s="70"/>
      <c r="F23" s="70"/>
      <c r="G23" s="70"/>
      <c r="H23" s="70"/>
      <c r="I23" s="70"/>
      <c r="J23" s="71">
        <f t="shared" si="10"/>
        <v>3</v>
      </c>
      <c r="K23" s="70">
        <v>3</v>
      </c>
      <c r="L23" s="70"/>
      <c r="M23" s="70"/>
      <c r="N23" s="70"/>
      <c r="O23" s="72">
        <f t="shared" si="11"/>
        <v>3</v>
      </c>
      <c r="P23" s="70">
        <v>3</v>
      </c>
      <c r="Q23" s="70"/>
      <c r="R23" s="70"/>
      <c r="S23" s="70"/>
      <c r="T23" s="71">
        <f t="shared" si="12"/>
        <v>3</v>
      </c>
      <c r="U23" s="70">
        <v>3</v>
      </c>
      <c r="V23" s="70"/>
      <c r="W23" s="70"/>
      <c r="X23" s="70"/>
      <c r="Y23" s="70"/>
      <c r="Z23" s="70"/>
      <c r="AA23" s="72">
        <f t="shared" si="13"/>
        <v>3</v>
      </c>
      <c r="AB23" s="70">
        <v>3</v>
      </c>
      <c r="AC23" s="70"/>
      <c r="AD23" s="70"/>
      <c r="AE23" s="70"/>
      <c r="AF23" s="71">
        <f t="shared" si="14"/>
        <v>3</v>
      </c>
      <c r="AG23" s="70">
        <v>3</v>
      </c>
      <c r="AH23" s="70"/>
      <c r="AI23" s="70"/>
      <c r="AJ23" s="70"/>
      <c r="AK23" s="70"/>
      <c r="AL23" s="72">
        <f t="shared" si="15"/>
        <v>3</v>
      </c>
      <c r="AM23" s="70">
        <v>3</v>
      </c>
      <c r="AN23" s="70"/>
      <c r="AO23" s="70"/>
      <c r="AP23" s="71">
        <f t="shared" si="16"/>
        <v>3</v>
      </c>
      <c r="AQ23" s="70">
        <v>3</v>
      </c>
      <c r="AR23" s="70"/>
      <c r="AS23" s="70"/>
      <c r="AT23" s="72">
        <f t="shared" si="17"/>
        <v>3</v>
      </c>
      <c r="AU23" s="70">
        <v>3</v>
      </c>
      <c r="AV23" s="70"/>
      <c r="AW23" s="70"/>
      <c r="AX23" s="72">
        <f t="shared" si="18"/>
        <v>3</v>
      </c>
      <c r="AY23" s="70">
        <v>3</v>
      </c>
      <c r="AZ23" s="70"/>
      <c r="BA23" s="70"/>
      <c r="BB23" s="70"/>
      <c r="BC23" s="72">
        <f t="shared" si="19"/>
        <v>3</v>
      </c>
      <c r="BQ23" s="180"/>
    </row>
    <row r="24" spans="1:69" s="51" customFormat="1" ht="19.899999999999999" customHeight="1">
      <c r="A24" s="164">
        <v>19</v>
      </c>
      <c r="B24" s="194" t="e">
        <f>Bilgiler!#REF!</f>
        <v>#REF!</v>
      </c>
      <c r="C24" s="165" t="e">
        <f>Bilgiler!#REF!</f>
        <v>#REF!</v>
      </c>
      <c r="D24" s="154">
        <v>3</v>
      </c>
      <c r="E24" s="70"/>
      <c r="F24" s="70"/>
      <c r="G24" s="70"/>
      <c r="H24" s="70"/>
      <c r="I24" s="70"/>
      <c r="J24" s="71">
        <f t="shared" si="10"/>
        <v>3</v>
      </c>
      <c r="K24" s="70">
        <v>3</v>
      </c>
      <c r="L24" s="70"/>
      <c r="M24" s="70"/>
      <c r="N24" s="70"/>
      <c r="O24" s="72">
        <f t="shared" si="11"/>
        <v>3</v>
      </c>
      <c r="P24" s="70">
        <v>3</v>
      </c>
      <c r="Q24" s="70"/>
      <c r="R24" s="70"/>
      <c r="S24" s="70"/>
      <c r="T24" s="71">
        <f t="shared" si="12"/>
        <v>3</v>
      </c>
      <c r="U24" s="70">
        <v>3</v>
      </c>
      <c r="V24" s="70"/>
      <c r="W24" s="70"/>
      <c r="X24" s="70"/>
      <c r="Y24" s="70"/>
      <c r="Z24" s="70"/>
      <c r="AA24" s="72">
        <f t="shared" si="13"/>
        <v>3</v>
      </c>
      <c r="AB24" s="70">
        <v>3</v>
      </c>
      <c r="AC24" s="70"/>
      <c r="AD24" s="70"/>
      <c r="AE24" s="70"/>
      <c r="AF24" s="71">
        <f t="shared" si="14"/>
        <v>3</v>
      </c>
      <c r="AG24" s="70">
        <v>3</v>
      </c>
      <c r="AH24" s="70"/>
      <c r="AI24" s="70"/>
      <c r="AJ24" s="70"/>
      <c r="AK24" s="70"/>
      <c r="AL24" s="72">
        <f t="shared" si="15"/>
        <v>3</v>
      </c>
      <c r="AM24" s="70">
        <v>3</v>
      </c>
      <c r="AN24" s="70"/>
      <c r="AO24" s="70"/>
      <c r="AP24" s="71">
        <f t="shared" si="16"/>
        <v>3</v>
      </c>
      <c r="AQ24" s="70">
        <v>3</v>
      </c>
      <c r="AR24" s="70"/>
      <c r="AS24" s="70"/>
      <c r="AT24" s="72">
        <f t="shared" si="17"/>
        <v>3</v>
      </c>
      <c r="AU24" s="70">
        <v>3</v>
      </c>
      <c r="AV24" s="70"/>
      <c r="AW24" s="70"/>
      <c r="AX24" s="72">
        <f t="shared" si="18"/>
        <v>3</v>
      </c>
      <c r="AY24" s="70">
        <v>3</v>
      </c>
      <c r="AZ24" s="70"/>
      <c r="BA24" s="70"/>
      <c r="BB24" s="70"/>
      <c r="BC24" s="72">
        <f t="shared" si="19"/>
        <v>3</v>
      </c>
      <c r="BQ24" s="180"/>
    </row>
    <row r="25" spans="1:69" s="51" customFormat="1" ht="19.899999999999999" customHeight="1">
      <c r="A25" s="164">
        <v>20</v>
      </c>
      <c r="B25" s="194" t="e">
        <f>Bilgiler!#REF!</f>
        <v>#REF!</v>
      </c>
      <c r="C25" s="165" t="e">
        <f>Bilgiler!#REF!</f>
        <v>#REF!</v>
      </c>
      <c r="D25" s="154">
        <v>3</v>
      </c>
      <c r="E25" s="70"/>
      <c r="F25" s="70"/>
      <c r="G25" s="70"/>
      <c r="H25" s="70"/>
      <c r="I25" s="70"/>
      <c r="J25" s="71">
        <f t="shared" si="10"/>
        <v>3</v>
      </c>
      <c r="K25" s="70">
        <v>3</v>
      </c>
      <c r="L25" s="70"/>
      <c r="M25" s="70"/>
      <c r="N25" s="70"/>
      <c r="O25" s="72">
        <f t="shared" si="11"/>
        <v>3</v>
      </c>
      <c r="P25" s="70">
        <v>3</v>
      </c>
      <c r="Q25" s="70"/>
      <c r="R25" s="70"/>
      <c r="S25" s="70"/>
      <c r="T25" s="71">
        <f t="shared" si="12"/>
        <v>3</v>
      </c>
      <c r="U25" s="70">
        <v>3</v>
      </c>
      <c r="V25" s="70"/>
      <c r="W25" s="70"/>
      <c r="X25" s="70"/>
      <c r="Y25" s="70"/>
      <c r="Z25" s="70"/>
      <c r="AA25" s="72">
        <f t="shared" si="13"/>
        <v>3</v>
      </c>
      <c r="AB25" s="70">
        <v>3</v>
      </c>
      <c r="AC25" s="70"/>
      <c r="AD25" s="70"/>
      <c r="AE25" s="70"/>
      <c r="AF25" s="71">
        <f t="shared" si="14"/>
        <v>3</v>
      </c>
      <c r="AG25" s="70">
        <v>3</v>
      </c>
      <c r="AH25" s="70"/>
      <c r="AI25" s="70"/>
      <c r="AJ25" s="70"/>
      <c r="AK25" s="70"/>
      <c r="AL25" s="72">
        <f t="shared" si="15"/>
        <v>3</v>
      </c>
      <c r="AM25" s="70">
        <v>3</v>
      </c>
      <c r="AN25" s="70"/>
      <c r="AO25" s="70"/>
      <c r="AP25" s="71">
        <f t="shared" si="16"/>
        <v>3</v>
      </c>
      <c r="AQ25" s="70">
        <v>3</v>
      </c>
      <c r="AR25" s="70"/>
      <c r="AS25" s="70"/>
      <c r="AT25" s="72">
        <f t="shared" si="17"/>
        <v>3</v>
      </c>
      <c r="AU25" s="70">
        <v>3</v>
      </c>
      <c r="AV25" s="70"/>
      <c r="AW25" s="70"/>
      <c r="AX25" s="72">
        <f t="shared" si="18"/>
        <v>3</v>
      </c>
      <c r="AY25" s="70">
        <v>3</v>
      </c>
      <c r="AZ25" s="70"/>
      <c r="BA25" s="70"/>
      <c r="BB25" s="70"/>
      <c r="BC25" s="72">
        <f t="shared" si="19"/>
        <v>3</v>
      </c>
      <c r="BQ25" s="180"/>
    </row>
    <row r="26" spans="1:69" s="51" customFormat="1" ht="19.899999999999999" customHeight="1">
      <c r="A26" s="164">
        <v>21</v>
      </c>
      <c r="B26" s="194" t="e">
        <f>Bilgiler!#REF!</f>
        <v>#REF!</v>
      </c>
      <c r="C26" s="165" t="e">
        <f>Bilgiler!#REF!</f>
        <v>#REF!</v>
      </c>
      <c r="D26" s="154">
        <v>3</v>
      </c>
      <c r="E26" s="70"/>
      <c r="F26" s="70"/>
      <c r="G26" s="70"/>
      <c r="H26" s="70"/>
      <c r="I26" s="70"/>
      <c r="J26" s="71">
        <f t="shared" si="10"/>
        <v>3</v>
      </c>
      <c r="K26" s="70">
        <v>3</v>
      </c>
      <c r="L26" s="70"/>
      <c r="M26" s="70"/>
      <c r="N26" s="70"/>
      <c r="O26" s="72">
        <f t="shared" si="11"/>
        <v>3</v>
      </c>
      <c r="P26" s="70">
        <v>3</v>
      </c>
      <c r="Q26" s="70"/>
      <c r="R26" s="70"/>
      <c r="S26" s="70"/>
      <c r="T26" s="71">
        <f t="shared" si="12"/>
        <v>3</v>
      </c>
      <c r="U26" s="70">
        <v>3</v>
      </c>
      <c r="V26" s="70"/>
      <c r="W26" s="70"/>
      <c r="X26" s="70"/>
      <c r="Y26" s="70"/>
      <c r="Z26" s="70"/>
      <c r="AA26" s="72">
        <f t="shared" si="13"/>
        <v>3</v>
      </c>
      <c r="AB26" s="70">
        <v>3</v>
      </c>
      <c r="AC26" s="70"/>
      <c r="AD26" s="70"/>
      <c r="AE26" s="70"/>
      <c r="AF26" s="71">
        <f t="shared" si="14"/>
        <v>3</v>
      </c>
      <c r="AG26" s="70">
        <v>3</v>
      </c>
      <c r="AH26" s="70"/>
      <c r="AI26" s="70"/>
      <c r="AJ26" s="70"/>
      <c r="AK26" s="70"/>
      <c r="AL26" s="72">
        <f t="shared" si="15"/>
        <v>3</v>
      </c>
      <c r="AM26" s="70">
        <v>3</v>
      </c>
      <c r="AN26" s="70"/>
      <c r="AO26" s="70"/>
      <c r="AP26" s="71">
        <f t="shared" si="16"/>
        <v>3</v>
      </c>
      <c r="AQ26" s="70">
        <v>3</v>
      </c>
      <c r="AR26" s="70"/>
      <c r="AS26" s="70"/>
      <c r="AT26" s="72">
        <f t="shared" si="17"/>
        <v>3</v>
      </c>
      <c r="AU26" s="70">
        <v>3</v>
      </c>
      <c r="AV26" s="70"/>
      <c r="AW26" s="70"/>
      <c r="AX26" s="72">
        <f t="shared" si="18"/>
        <v>3</v>
      </c>
      <c r="AY26" s="70">
        <v>3</v>
      </c>
      <c r="AZ26" s="70"/>
      <c r="BA26" s="70"/>
      <c r="BB26" s="70"/>
      <c r="BC26" s="72">
        <f t="shared" si="19"/>
        <v>3</v>
      </c>
      <c r="BQ26" s="180"/>
    </row>
    <row r="27" spans="1:69" s="51" customFormat="1" ht="19.899999999999999" customHeight="1">
      <c r="A27" s="164">
        <v>22</v>
      </c>
      <c r="B27" s="194" t="e">
        <f>Bilgiler!#REF!</f>
        <v>#REF!</v>
      </c>
      <c r="C27" s="165" t="e">
        <f>Bilgiler!#REF!</f>
        <v>#REF!</v>
      </c>
      <c r="D27" s="154">
        <v>3</v>
      </c>
      <c r="E27" s="70"/>
      <c r="F27" s="70"/>
      <c r="G27" s="70"/>
      <c r="H27" s="70"/>
      <c r="I27" s="70"/>
      <c r="J27" s="71">
        <f t="shared" si="10"/>
        <v>3</v>
      </c>
      <c r="K27" s="70">
        <v>3</v>
      </c>
      <c r="L27" s="70"/>
      <c r="M27" s="70"/>
      <c r="N27" s="70"/>
      <c r="O27" s="72">
        <f t="shared" si="11"/>
        <v>3</v>
      </c>
      <c r="P27" s="70">
        <v>3</v>
      </c>
      <c r="Q27" s="70"/>
      <c r="R27" s="70"/>
      <c r="S27" s="70"/>
      <c r="T27" s="71">
        <f t="shared" si="12"/>
        <v>3</v>
      </c>
      <c r="U27" s="70">
        <v>3</v>
      </c>
      <c r="V27" s="70"/>
      <c r="W27" s="70"/>
      <c r="X27" s="70"/>
      <c r="Y27" s="70"/>
      <c r="Z27" s="70"/>
      <c r="AA27" s="72">
        <f t="shared" si="13"/>
        <v>3</v>
      </c>
      <c r="AB27" s="70">
        <v>3</v>
      </c>
      <c r="AC27" s="70"/>
      <c r="AD27" s="70"/>
      <c r="AE27" s="70"/>
      <c r="AF27" s="71">
        <f t="shared" si="14"/>
        <v>3</v>
      </c>
      <c r="AG27" s="70">
        <v>3</v>
      </c>
      <c r="AH27" s="70"/>
      <c r="AI27" s="70"/>
      <c r="AJ27" s="70"/>
      <c r="AK27" s="70"/>
      <c r="AL27" s="72">
        <f t="shared" si="15"/>
        <v>3</v>
      </c>
      <c r="AM27" s="70">
        <v>3</v>
      </c>
      <c r="AN27" s="70"/>
      <c r="AO27" s="70"/>
      <c r="AP27" s="71">
        <f t="shared" si="16"/>
        <v>3</v>
      </c>
      <c r="AQ27" s="70">
        <v>3</v>
      </c>
      <c r="AR27" s="70"/>
      <c r="AS27" s="70"/>
      <c r="AT27" s="72">
        <f t="shared" si="17"/>
        <v>3</v>
      </c>
      <c r="AU27" s="70">
        <v>3</v>
      </c>
      <c r="AV27" s="70"/>
      <c r="AW27" s="70"/>
      <c r="AX27" s="72">
        <f t="shared" si="18"/>
        <v>3</v>
      </c>
      <c r="AY27" s="70">
        <v>3</v>
      </c>
      <c r="AZ27" s="70"/>
      <c r="BA27" s="70"/>
      <c r="BB27" s="70"/>
      <c r="BC27" s="72">
        <f t="shared" si="19"/>
        <v>3</v>
      </c>
      <c r="BQ27" s="180"/>
    </row>
    <row r="28" spans="1:69" s="51" customFormat="1" ht="19.899999999999999" customHeight="1">
      <c r="A28" s="164">
        <v>23</v>
      </c>
      <c r="B28" s="194" t="e">
        <f>Bilgiler!#REF!</f>
        <v>#REF!</v>
      </c>
      <c r="C28" s="165" t="e">
        <f>Bilgiler!#REF!</f>
        <v>#REF!</v>
      </c>
      <c r="D28" s="154">
        <v>3</v>
      </c>
      <c r="E28" s="70"/>
      <c r="F28" s="70"/>
      <c r="G28" s="70"/>
      <c r="H28" s="70"/>
      <c r="I28" s="70"/>
      <c r="J28" s="71">
        <f t="shared" si="10"/>
        <v>3</v>
      </c>
      <c r="K28" s="70">
        <v>3</v>
      </c>
      <c r="L28" s="70"/>
      <c r="M28" s="70"/>
      <c r="N28" s="70"/>
      <c r="O28" s="72">
        <f t="shared" si="11"/>
        <v>3</v>
      </c>
      <c r="P28" s="70">
        <v>3</v>
      </c>
      <c r="Q28" s="70"/>
      <c r="R28" s="70"/>
      <c r="S28" s="70"/>
      <c r="T28" s="71">
        <f t="shared" si="12"/>
        <v>3</v>
      </c>
      <c r="U28" s="70">
        <v>3</v>
      </c>
      <c r="V28" s="70"/>
      <c r="W28" s="70"/>
      <c r="X28" s="70"/>
      <c r="Y28" s="70"/>
      <c r="Z28" s="70"/>
      <c r="AA28" s="72">
        <f t="shared" si="13"/>
        <v>3</v>
      </c>
      <c r="AB28" s="70">
        <v>3</v>
      </c>
      <c r="AC28" s="70"/>
      <c r="AD28" s="70"/>
      <c r="AE28" s="70"/>
      <c r="AF28" s="71">
        <f t="shared" si="14"/>
        <v>3</v>
      </c>
      <c r="AG28" s="70">
        <v>3</v>
      </c>
      <c r="AH28" s="70"/>
      <c r="AI28" s="70"/>
      <c r="AJ28" s="70"/>
      <c r="AK28" s="70"/>
      <c r="AL28" s="72">
        <f t="shared" si="15"/>
        <v>3</v>
      </c>
      <c r="AM28" s="70">
        <v>3</v>
      </c>
      <c r="AN28" s="70"/>
      <c r="AO28" s="70"/>
      <c r="AP28" s="71">
        <f t="shared" si="16"/>
        <v>3</v>
      </c>
      <c r="AQ28" s="70">
        <v>3</v>
      </c>
      <c r="AR28" s="70"/>
      <c r="AS28" s="70"/>
      <c r="AT28" s="72">
        <f t="shared" si="17"/>
        <v>3</v>
      </c>
      <c r="AU28" s="70">
        <v>3</v>
      </c>
      <c r="AV28" s="70"/>
      <c r="AW28" s="70"/>
      <c r="AX28" s="72">
        <f t="shared" si="18"/>
        <v>3</v>
      </c>
      <c r="AY28" s="70">
        <v>3</v>
      </c>
      <c r="AZ28" s="70"/>
      <c r="BA28" s="70"/>
      <c r="BB28" s="70"/>
      <c r="BC28" s="72">
        <f t="shared" si="19"/>
        <v>3</v>
      </c>
      <c r="BQ28" s="180"/>
    </row>
    <row r="29" spans="1:69" s="51" customFormat="1" ht="19.899999999999999" customHeight="1">
      <c r="A29" s="164">
        <v>24</v>
      </c>
      <c r="B29" s="194" t="e">
        <f>Bilgiler!#REF!</f>
        <v>#REF!</v>
      </c>
      <c r="C29" s="165" t="e">
        <f>Bilgiler!#REF!</f>
        <v>#REF!</v>
      </c>
      <c r="D29" s="154">
        <v>3</v>
      </c>
      <c r="E29" s="70"/>
      <c r="F29" s="70"/>
      <c r="G29" s="70"/>
      <c r="H29" s="70"/>
      <c r="I29" s="70"/>
      <c r="J29" s="71">
        <f t="shared" si="10"/>
        <v>3</v>
      </c>
      <c r="K29" s="70">
        <v>3</v>
      </c>
      <c r="L29" s="70"/>
      <c r="M29" s="70"/>
      <c r="N29" s="70"/>
      <c r="O29" s="72">
        <f t="shared" si="11"/>
        <v>3</v>
      </c>
      <c r="P29" s="70">
        <v>3</v>
      </c>
      <c r="Q29" s="70"/>
      <c r="R29" s="70"/>
      <c r="S29" s="70"/>
      <c r="T29" s="71">
        <f t="shared" si="12"/>
        <v>3</v>
      </c>
      <c r="U29" s="70">
        <v>3</v>
      </c>
      <c r="V29" s="70"/>
      <c r="W29" s="70"/>
      <c r="X29" s="70"/>
      <c r="Y29" s="70"/>
      <c r="Z29" s="70"/>
      <c r="AA29" s="72">
        <f t="shared" si="13"/>
        <v>3</v>
      </c>
      <c r="AB29" s="70">
        <v>3</v>
      </c>
      <c r="AC29" s="70"/>
      <c r="AD29" s="70"/>
      <c r="AE29" s="70"/>
      <c r="AF29" s="71">
        <f t="shared" si="14"/>
        <v>3</v>
      </c>
      <c r="AG29" s="70">
        <v>3</v>
      </c>
      <c r="AH29" s="70"/>
      <c r="AI29" s="70"/>
      <c r="AJ29" s="70"/>
      <c r="AK29" s="70"/>
      <c r="AL29" s="72">
        <f t="shared" si="15"/>
        <v>3</v>
      </c>
      <c r="AM29" s="70">
        <v>3</v>
      </c>
      <c r="AN29" s="70"/>
      <c r="AO29" s="70"/>
      <c r="AP29" s="71">
        <f t="shared" si="16"/>
        <v>3</v>
      </c>
      <c r="AQ29" s="70">
        <v>3</v>
      </c>
      <c r="AR29" s="70"/>
      <c r="AS29" s="70"/>
      <c r="AT29" s="72">
        <f t="shared" si="17"/>
        <v>3</v>
      </c>
      <c r="AU29" s="70">
        <v>3</v>
      </c>
      <c r="AV29" s="70"/>
      <c r="AW29" s="70"/>
      <c r="AX29" s="72">
        <f t="shared" si="18"/>
        <v>3</v>
      </c>
      <c r="AY29" s="70">
        <v>3</v>
      </c>
      <c r="AZ29" s="70"/>
      <c r="BA29" s="70"/>
      <c r="BB29" s="70"/>
      <c r="BC29" s="72">
        <f t="shared" si="19"/>
        <v>3</v>
      </c>
      <c r="BQ29" s="180"/>
    </row>
    <row r="30" spans="1:69" s="51" customFormat="1" ht="19.899999999999999" customHeight="1">
      <c r="A30" s="164">
        <v>25</v>
      </c>
      <c r="B30" s="194" t="e">
        <f>Bilgiler!#REF!</f>
        <v>#REF!</v>
      </c>
      <c r="C30" s="165" t="e">
        <f>Bilgiler!#REF!</f>
        <v>#REF!</v>
      </c>
      <c r="D30" s="154">
        <v>3</v>
      </c>
      <c r="E30" s="70"/>
      <c r="F30" s="70"/>
      <c r="G30" s="70"/>
      <c r="H30" s="70"/>
      <c r="I30" s="70"/>
      <c r="J30" s="71">
        <f t="shared" si="10"/>
        <v>3</v>
      </c>
      <c r="K30" s="70">
        <v>3</v>
      </c>
      <c r="L30" s="70"/>
      <c r="M30" s="70"/>
      <c r="N30" s="70"/>
      <c r="O30" s="72">
        <f t="shared" si="11"/>
        <v>3</v>
      </c>
      <c r="P30" s="70">
        <v>3</v>
      </c>
      <c r="Q30" s="70"/>
      <c r="R30" s="70"/>
      <c r="S30" s="70"/>
      <c r="T30" s="71">
        <f t="shared" si="12"/>
        <v>3</v>
      </c>
      <c r="U30" s="70">
        <v>3</v>
      </c>
      <c r="V30" s="70"/>
      <c r="W30" s="70"/>
      <c r="X30" s="70"/>
      <c r="Y30" s="70"/>
      <c r="Z30" s="70"/>
      <c r="AA30" s="72">
        <f t="shared" si="13"/>
        <v>3</v>
      </c>
      <c r="AB30" s="70">
        <v>3</v>
      </c>
      <c r="AC30" s="70"/>
      <c r="AD30" s="70"/>
      <c r="AE30" s="70"/>
      <c r="AF30" s="71">
        <f t="shared" si="14"/>
        <v>3</v>
      </c>
      <c r="AG30" s="70">
        <v>3</v>
      </c>
      <c r="AH30" s="70"/>
      <c r="AI30" s="70"/>
      <c r="AJ30" s="70"/>
      <c r="AK30" s="70"/>
      <c r="AL30" s="72">
        <f t="shared" si="15"/>
        <v>3</v>
      </c>
      <c r="AM30" s="70">
        <v>3</v>
      </c>
      <c r="AN30" s="70"/>
      <c r="AO30" s="70"/>
      <c r="AP30" s="71">
        <f t="shared" si="16"/>
        <v>3</v>
      </c>
      <c r="AQ30" s="70">
        <v>3</v>
      </c>
      <c r="AR30" s="70"/>
      <c r="AS30" s="70"/>
      <c r="AT30" s="72">
        <f t="shared" si="17"/>
        <v>3</v>
      </c>
      <c r="AU30" s="70">
        <v>3</v>
      </c>
      <c r="AV30" s="70"/>
      <c r="AW30" s="70"/>
      <c r="AX30" s="72">
        <f t="shared" si="18"/>
        <v>3</v>
      </c>
      <c r="AY30" s="70">
        <v>3</v>
      </c>
      <c r="AZ30" s="70"/>
      <c r="BA30" s="70"/>
      <c r="BB30" s="70"/>
      <c r="BC30" s="72">
        <f t="shared" si="19"/>
        <v>3</v>
      </c>
      <c r="BQ30" s="180"/>
    </row>
    <row r="31" spans="1:69" s="51" customFormat="1" ht="19.899999999999999" customHeight="1">
      <c r="A31" s="164">
        <v>26</v>
      </c>
      <c r="B31" s="194" t="e">
        <f>Bilgiler!#REF!</f>
        <v>#REF!</v>
      </c>
      <c r="C31" s="165" t="e">
        <f>Bilgiler!#REF!</f>
        <v>#REF!</v>
      </c>
      <c r="D31" s="154">
        <v>3</v>
      </c>
      <c r="E31" s="70"/>
      <c r="F31" s="70"/>
      <c r="G31" s="70"/>
      <c r="H31" s="70"/>
      <c r="I31" s="70"/>
      <c r="J31" s="71">
        <f t="shared" si="10"/>
        <v>3</v>
      </c>
      <c r="K31" s="70">
        <v>3</v>
      </c>
      <c r="L31" s="70"/>
      <c r="M31" s="70"/>
      <c r="N31" s="70"/>
      <c r="O31" s="72">
        <f t="shared" si="11"/>
        <v>3</v>
      </c>
      <c r="P31" s="70">
        <v>3</v>
      </c>
      <c r="Q31" s="70"/>
      <c r="R31" s="70"/>
      <c r="S31" s="70"/>
      <c r="T31" s="71">
        <f t="shared" si="12"/>
        <v>3</v>
      </c>
      <c r="U31" s="70">
        <v>3</v>
      </c>
      <c r="V31" s="70"/>
      <c r="W31" s="70"/>
      <c r="X31" s="70"/>
      <c r="Y31" s="70"/>
      <c r="Z31" s="70"/>
      <c r="AA31" s="72">
        <f t="shared" si="13"/>
        <v>3</v>
      </c>
      <c r="AB31" s="70">
        <v>3</v>
      </c>
      <c r="AC31" s="70"/>
      <c r="AD31" s="70"/>
      <c r="AE31" s="70"/>
      <c r="AF31" s="71">
        <f t="shared" si="14"/>
        <v>3</v>
      </c>
      <c r="AG31" s="70">
        <v>3</v>
      </c>
      <c r="AH31" s="70"/>
      <c r="AI31" s="70"/>
      <c r="AJ31" s="70"/>
      <c r="AK31" s="70"/>
      <c r="AL31" s="72">
        <f t="shared" si="15"/>
        <v>3</v>
      </c>
      <c r="AM31" s="70">
        <v>3</v>
      </c>
      <c r="AN31" s="70"/>
      <c r="AO31" s="70"/>
      <c r="AP31" s="71">
        <f t="shared" si="16"/>
        <v>3</v>
      </c>
      <c r="AQ31" s="70">
        <v>3</v>
      </c>
      <c r="AR31" s="70"/>
      <c r="AS31" s="70"/>
      <c r="AT31" s="72">
        <f t="shared" si="17"/>
        <v>3</v>
      </c>
      <c r="AU31" s="70">
        <v>3</v>
      </c>
      <c r="AV31" s="70"/>
      <c r="AW31" s="70"/>
      <c r="AX31" s="72">
        <f t="shared" si="18"/>
        <v>3</v>
      </c>
      <c r="AY31" s="70">
        <v>3</v>
      </c>
      <c r="AZ31" s="70"/>
      <c r="BA31" s="70"/>
      <c r="BB31" s="70"/>
      <c r="BC31" s="72">
        <f t="shared" si="19"/>
        <v>3</v>
      </c>
      <c r="BQ31" s="180"/>
    </row>
    <row r="32" spans="1:69" s="51" customFormat="1" ht="19.899999999999999" customHeight="1">
      <c r="A32" s="164">
        <v>27</v>
      </c>
      <c r="B32" s="194" t="e">
        <f>Bilgiler!#REF!</f>
        <v>#REF!</v>
      </c>
      <c r="C32" s="165" t="e">
        <f>Bilgiler!#REF!</f>
        <v>#REF!</v>
      </c>
      <c r="D32" s="154">
        <v>3</v>
      </c>
      <c r="E32" s="70"/>
      <c r="F32" s="70"/>
      <c r="G32" s="70"/>
      <c r="H32" s="70"/>
      <c r="I32" s="70"/>
      <c r="J32" s="71">
        <f t="shared" si="10"/>
        <v>3</v>
      </c>
      <c r="K32" s="70">
        <v>3</v>
      </c>
      <c r="L32" s="70"/>
      <c r="M32" s="70"/>
      <c r="N32" s="70"/>
      <c r="O32" s="72">
        <f t="shared" si="11"/>
        <v>3</v>
      </c>
      <c r="P32" s="70">
        <v>3</v>
      </c>
      <c r="Q32" s="70"/>
      <c r="R32" s="70"/>
      <c r="S32" s="70"/>
      <c r="T32" s="71">
        <f t="shared" si="12"/>
        <v>3</v>
      </c>
      <c r="U32" s="70">
        <v>3</v>
      </c>
      <c r="V32" s="70"/>
      <c r="W32" s="70"/>
      <c r="X32" s="70"/>
      <c r="Y32" s="70"/>
      <c r="Z32" s="70"/>
      <c r="AA32" s="72">
        <f t="shared" si="13"/>
        <v>3</v>
      </c>
      <c r="AB32" s="70">
        <v>3</v>
      </c>
      <c r="AC32" s="70"/>
      <c r="AD32" s="70"/>
      <c r="AE32" s="70"/>
      <c r="AF32" s="71">
        <f t="shared" si="14"/>
        <v>3</v>
      </c>
      <c r="AG32" s="70">
        <v>3</v>
      </c>
      <c r="AH32" s="70"/>
      <c r="AI32" s="70"/>
      <c r="AJ32" s="70"/>
      <c r="AK32" s="70"/>
      <c r="AL32" s="72">
        <f t="shared" si="15"/>
        <v>3</v>
      </c>
      <c r="AM32" s="70">
        <v>3</v>
      </c>
      <c r="AN32" s="70"/>
      <c r="AO32" s="70"/>
      <c r="AP32" s="71">
        <f t="shared" si="16"/>
        <v>3</v>
      </c>
      <c r="AQ32" s="70">
        <v>3</v>
      </c>
      <c r="AR32" s="70"/>
      <c r="AS32" s="70"/>
      <c r="AT32" s="72">
        <f t="shared" si="17"/>
        <v>3</v>
      </c>
      <c r="AU32" s="70">
        <v>3</v>
      </c>
      <c r="AV32" s="70"/>
      <c r="AW32" s="70"/>
      <c r="AX32" s="72">
        <f t="shared" si="18"/>
        <v>3</v>
      </c>
      <c r="AY32" s="70">
        <v>3</v>
      </c>
      <c r="AZ32" s="70"/>
      <c r="BA32" s="70"/>
      <c r="BB32" s="70"/>
      <c r="BC32" s="72">
        <f t="shared" si="19"/>
        <v>3</v>
      </c>
      <c r="BQ32" s="180"/>
    </row>
    <row r="33" spans="1:69" s="51" customFormat="1" ht="19.899999999999999" customHeight="1">
      <c r="A33" s="164">
        <v>28</v>
      </c>
      <c r="B33" s="194" t="e">
        <f>Bilgiler!#REF!</f>
        <v>#REF!</v>
      </c>
      <c r="C33" s="165" t="e">
        <f>Bilgiler!#REF!</f>
        <v>#REF!</v>
      </c>
      <c r="D33" s="154">
        <v>3</v>
      </c>
      <c r="E33" s="70"/>
      <c r="F33" s="70"/>
      <c r="G33" s="70"/>
      <c r="H33" s="70"/>
      <c r="I33" s="70"/>
      <c r="J33" s="71">
        <f t="shared" si="10"/>
        <v>3</v>
      </c>
      <c r="K33" s="70">
        <v>3</v>
      </c>
      <c r="L33" s="70"/>
      <c r="M33" s="70"/>
      <c r="N33" s="70"/>
      <c r="O33" s="72">
        <f t="shared" si="11"/>
        <v>3</v>
      </c>
      <c r="P33" s="70">
        <v>3</v>
      </c>
      <c r="Q33" s="70"/>
      <c r="R33" s="70"/>
      <c r="S33" s="70"/>
      <c r="T33" s="71">
        <f t="shared" si="12"/>
        <v>3</v>
      </c>
      <c r="U33" s="70">
        <v>3</v>
      </c>
      <c r="V33" s="70"/>
      <c r="W33" s="70"/>
      <c r="X33" s="70"/>
      <c r="Y33" s="70"/>
      <c r="Z33" s="70"/>
      <c r="AA33" s="72">
        <f t="shared" si="13"/>
        <v>3</v>
      </c>
      <c r="AB33" s="70">
        <v>3</v>
      </c>
      <c r="AC33" s="70"/>
      <c r="AD33" s="70"/>
      <c r="AE33" s="70"/>
      <c r="AF33" s="71">
        <f t="shared" si="14"/>
        <v>3</v>
      </c>
      <c r="AG33" s="70">
        <v>3</v>
      </c>
      <c r="AH33" s="70"/>
      <c r="AI33" s="70"/>
      <c r="AJ33" s="70"/>
      <c r="AK33" s="70"/>
      <c r="AL33" s="72">
        <f t="shared" si="15"/>
        <v>3</v>
      </c>
      <c r="AM33" s="70">
        <v>3</v>
      </c>
      <c r="AN33" s="70"/>
      <c r="AO33" s="70"/>
      <c r="AP33" s="71">
        <f t="shared" si="16"/>
        <v>3</v>
      </c>
      <c r="AQ33" s="70">
        <v>3</v>
      </c>
      <c r="AR33" s="70"/>
      <c r="AS33" s="70"/>
      <c r="AT33" s="72">
        <f t="shared" si="17"/>
        <v>3</v>
      </c>
      <c r="AU33" s="70">
        <v>3</v>
      </c>
      <c r="AV33" s="70"/>
      <c r="AW33" s="70"/>
      <c r="AX33" s="72">
        <f t="shared" si="18"/>
        <v>3</v>
      </c>
      <c r="AY33" s="70">
        <v>3</v>
      </c>
      <c r="AZ33" s="70"/>
      <c r="BA33" s="70"/>
      <c r="BB33" s="70"/>
      <c r="BC33" s="72">
        <f t="shared" si="19"/>
        <v>3</v>
      </c>
      <c r="BQ33" s="180"/>
    </row>
    <row r="34" spans="1:69" s="51" customFormat="1" ht="19.899999999999999" customHeight="1">
      <c r="A34" s="164">
        <v>29</v>
      </c>
      <c r="B34" s="194" t="e">
        <f>Bilgiler!#REF!</f>
        <v>#REF!</v>
      </c>
      <c r="C34" s="165" t="e">
        <f>Bilgiler!#REF!</f>
        <v>#REF!</v>
      </c>
      <c r="D34" s="154">
        <v>3</v>
      </c>
      <c r="E34" s="70"/>
      <c r="F34" s="70"/>
      <c r="G34" s="70"/>
      <c r="H34" s="70"/>
      <c r="I34" s="70"/>
      <c r="J34" s="71">
        <f t="shared" si="10"/>
        <v>3</v>
      </c>
      <c r="K34" s="70">
        <v>3</v>
      </c>
      <c r="L34" s="70"/>
      <c r="M34" s="70"/>
      <c r="N34" s="70"/>
      <c r="O34" s="72">
        <f t="shared" si="11"/>
        <v>3</v>
      </c>
      <c r="P34" s="70">
        <v>3</v>
      </c>
      <c r="Q34" s="70"/>
      <c r="R34" s="70"/>
      <c r="S34" s="70"/>
      <c r="T34" s="71">
        <f t="shared" si="12"/>
        <v>3</v>
      </c>
      <c r="U34" s="70">
        <v>3</v>
      </c>
      <c r="V34" s="70"/>
      <c r="W34" s="70"/>
      <c r="X34" s="70"/>
      <c r="Y34" s="70"/>
      <c r="Z34" s="70"/>
      <c r="AA34" s="72">
        <f t="shared" si="13"/>
        <v>3</v>
      </c>
      <c r="AB34" s="70">
        <v>3</v>
      </c>
      <c r="AC34" s="70"/>
      <c r="AD34" s="70"/>
      <c r="AE34" s="70"/>
      <c r="AF34" s="71">
        <f t="shared" si="14"/>
        <v>3</v>
      </c>
      <c r="AG34" s="70">
        <v>3</v>
      </c>
      <c r="AH34" s="70"/>
      <c r="AI34" s="70"/>
      <c r="AJ34" s="70"/>
      <c r="AK34" s="70"/>
      <c r="AL34" s="72">
        <f t="shared" si="15"/>
        <v>3</v>
      </c>
      <c r="AM34" s="70">
        <v>3</v>
      </c>
      <c r="AN34" s="70"/>
      <c r="AO34" s="70"/>
      <c r="AP34" s="71">
        <f t="shared" si="16"/>
        <v>3</v>
      </c>
      <c r="AQ34" s="70">
        <v>3</v>
      </c>
      <c r="AR34" s="70"/>
      <c r="AS34" s="70"/>
      <c r="AT34" s="72">
        <f t="shared" si="17"/>
        <v>3</v>
      </c>
      <c r="AU34" s="70">
        <v>3</v>
      </c>
      <c r="AV34" s="70"/>
      <c r="AW34" s="70"/>
      <c r="AX34" s="72">
        <f t="shared" si="18"/>
        <v>3</v>
      </c>
      <c r="AY34" s="70">
        <v>3</v>
      </c>
      <c r="AZ34" s="70"/>
      <c r="BA34" s="70"/>
      <c r="BB34" s="70"/>
      <c r="BC34" s="72">
        <f t="shared" si="19"/>
        <v>3</v>
      </c>
      <c r="BQ34" s="180"/>
    </row>
    <row r="35" spans="1:69" s="51" customFormat="1" ht="19.899999999999999" customHeight="1" thickBot="1">
      <c r="A35" s="197">
        <v>30</v>
      </c>
      <c r="B35" s="195" t="e">
        <f>Bilgiler!#REF!</f>
        <v>#REF!</v>
      </c>
      <c r="C35" s="196" t="e">
        <f>Bilgiler!#REF!</f>
        <v>#REF!</v>
      </c>
      <c r="D35" s="154">
        <v>3</v>
      </c>
      <c r="E35" s="70"/>
      <c r="F35" s="70"/>
      <c r="G35" s="70"/>
      <c r="H35" s="70"/>
      <c r="I35" s="70"/>
      <c r="J35" s="71">
        <f t="shared" si="10"/>
        <v>3</v>
      </c>
      <c r="K35" s="70">
        <v>3</v>
      </c>
      <c r="L35" s="70"/>
      <c r="M35" s="70"/>
      <c r="N35" s="70"/>
      <c r="O35" s="72">
        <f t="shared" si="11"/>
        <v>3</v>
      </c>
      <c r="P35" s="70">
        <v>3</v>
      </c>
      <c r="Q35" s="70"/>
      <c r="R35" s="70"/>
      <c r="S35" s="70"/>
      <c r="T35" s="71">
        <f t="shared" si="12"/>
        <v>3</v>
      </c>
      <c r="U35" s="70">
        <v>3</v>
      </c>
      <c r="V35" s="70"/>
      <c r="W35" s="70"/>
      <c r="X35" s="70"/>
      <c r="Y35" s="70"/>
      <c r="Z35" s="70"/>
      <c r="AA35" s="72">
        <f t="shared" si="13"/>
        <v>3</v>
      </c>
      <c r="AB35" s="70">
        <v>3</v>
      </c>
      <c r="AC35" s="70"/>
      <c r="AD35" s="70"/>
      <c r="AE35" s="70"/>
      <c r="AF35" s="71">
        <f t="shared" si="14"/>
        <v>3</v>
      </c>
      <c r="AG35" s="70">
        <v>3</v>
      </c>
      <c r="AH35" s="70"/>
      <c r="AI35" s="70"/>
      <c r="AJ35" s="70"/>
      <c r="AK35" s="70"/>
      <c r="AL35" s="72">
        <f t="shared" si="15"/>
        <v>3</v>
      </c>
      <c r="AM35" s="70">
        <v>3</v>
      </c>
      <c r="AN35" s="70"/>
      <c r="AO35" s="70"/>
      <c r="AP35" s="71">
        <f t="shared" si="16"/>
        <v>3</v>
      </c>
      <c r="AQ35" s="70">
        <v>3</v>
      </c>
      <c r="AR35" s="70"/>
      <c r="AS35" s="70"/>
      <c r="AT35" s="72">
        <f t="shared" si="17"/>
        <v>3</v>
      </c>
      <c r="AU35" s="70">
        <v>3</v>
      </c>
      <c r="AV35" s="70"/>
      <c r="AW35" s="70"/>
      <c r="AX35" s="72">
        <f t="shared" si="18"/>
        <v>3</v>
      </c>
      <c r="AY35" s="70">
        <v>3</v>
      </c>
      <c r="AZ35" s="70"/>
      <c r="BA35" s="70"/>
      <c r="BB35" s="70"/>
      <c r="BC35" s="72">
        <f t="shared" si="19"/>
        <v>3</v>
      </c>
      <c r="BQ35" s="180"/>
    </row>
    <row r="36" spans="1:69">
      <c r="BQ36" s="181"/>
    </row>
    <row r="37" spans="1:69">
      <c r="C37" s="1"/>
      <c r="D37" s="1"/>
      <c r="E37" s="1"/>
      <c r="F37" s="1"/>
      <c r="G37" s="1"/>
      <c r="H37" s="1"/>
      <c r="I37" s="1"/>
      <c r="J37" s="1"/>
      <c r="K37" s="1"/>
      <c r="L37" s="1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5"/>
      <c r="AD37" s="5"/>
      <c r="AE37" s="5"/>
      <c r="AF37" s="5"/>
      <c r="AG37" s="5"/>
      <c r="AH37" s="5"/>
      <c r="AI37" s="5"/>
      <c r="AJ37" s="17"/>
      <c r="AK37" s="17"/>
      <c r="AL37" s="17"/>
      <c r="AM37" s="17"/>
      <c r="AN37" s="17"/>
      <c r="AO37" s="17"/>
      <c r="AP37" s="134" t="str">
        <f>Bilgiler!G4</f>
        <v>SEDAT BAYZAN</v>
      </c>
      <c r="AQ37" s="134"/>
      <c r="AR37" s="134"/>
      <c r="AS37" s="134"/>
      <c r="AT37" s="134"/>
      <c r="AU37" s="134"/>
      <c r="AV37" s="138"/>
      <c r="AW37" s="138"/>
      <c r="AX37" s="138"/>
      <c r="AY37" s="138"/>
      <c r="AZ37" s="138"/>
    </row>
    <row r="38" spans="1:69" ht="13.1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3"/>
      <c r="AD38" s="3"/>
      <c r="AE38" s="3"/>
      <c r="AF38" s="3"/>
      <c r="AG38" s="3"/>
      <c r="AH38" s="3"/>
      <c r="AI38" s="3"/>
      <c r="AJ38" s="17"/>
      <c r="AK38" s="17"/>
      <c r="AL38" s="17"/>
      <c r="AM38" s="17"/>
      <c r="AN38" s="17"/>
      <c r="AO38" s="17"/>
      <c r="AP38" s="134" t="str">
        <f>Bilgiler!G5</f>
        <v>3/A SINIF ÖĞRETMENİ</v>
      </c>
      <c r="AQ38" s="134"/>
      <c r="AR38" s="134"/>
      <c r="AS38" s="134"/>
      <c r="AT38" s="134"/>
      <c r="AU38" s="134"/>
      <c r="AV38" s="138"/>
      <c r="AW38" s="138"/>
      <c r="AX38" s="138"/>
      <c r="AY38" s="138"/>
      <c r="AZ38" s="138"/>
    </row>
  </sheetData>
  <mergeCells count="13">
    <mergeCell ref="B3:BC3"/>
    <mergeCell ref="B2:BC2"/>
    <mergeCell ref="AY4:BC4"/>
    <mergeCell ref="B1:BC1"/>
    <mergeCell ref="D4:J4"/>
    <mergeCell ref="K4:O4"/>
    <mergeCell ref="P4:T4"/>
    <mergeCell ref="U4:AA4"/>
    <mergeCell ref="AB4:AF4"/>
    <mergeCell ref="AG4:AL4"/>
    <mergeCell ref="AM4:AP4"/>
    <mergeCell ref="AQ4:AT4"/>
    <mergeCell ref="AU4:AX4"/>
  </mergeCells>
  <pageMargins left="0.7" right="0.7" top="0.75" bottom="0.7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3"/>
  <sheetViews>
    <sheetView showGridLines="0" showRowColHeaders="0" zoomScale="70" zoomScaleNormal="70" workbookViewId="0">
      <selection activeCell="F25" sqref="F25"/>
    </sheetView>
  </sheetViews>
  <sheetFormatPr defaultColWidth="8.75" defaultRowHeight="16.5"/>
  <cols>
    <col min="1" max="1" width="2.875" style="51" customWidth="1"/>
    <col min="2" max="2" width="9.375" style="50" customWidth="1"/>
    <col min="3" max="3" width="14.375" style="50" customWidth="1"/>
    <col min="4" max="4" width="23.5" style="51" customWidth="1"/>
    <col min="5" max="5" width="8.75" style="51"/>
    <col min="6" max="6" width="37.875" style="51" customWidth="1"/>
    <col min="7" max="7" width="62.375" style="51" customWidth="1"/>
    <col min="8" max="8" width="18.75" style="51" customWidth="1"/>
    <col min="9" max="9" width="2.125" style="51" customWidth="1"/>
    <col min="10" max="10" width="17.625" style="51" customWidth="1"/>
    <col min="11" max="16384" width="8.75" style="51"/>
  </cols>
  <sheetData>
    <row r="1" spans="2:7" ht="17.25" thickBot="1"/>
    <row r="2" spans="2:7" ht="22.5">
      <c r="B2" s="203" t="s">
        <v>106</v>
      </c>
      <c r="C2" s="205"/>
      <c r="D2" s="204"/>
      <c r="F2" s="203" t="s">
        <v>105</v>
      </c>
      <c r="G2" s="204"/>
    </row>
    <row r="3" spans="2:7" ht="34.9" customHeight="1">
      <c r="B3" s="43" t="s">
        <v>101</v>
      </c>
      <c r="C3" s="44" t="s">
        <v>99</v>
      </c>
      <c r="D3" s="45" t="s">
        <v>100</v>
      </c>
      <c r="F3" s="46" t="s">
        <v>103</v>
      </c>
      <c r="G3" s="48" t="s">
        <v>291</v>
      </c>
    </row>
    <row r="4" spans="2:7" ht="19.899999999999999" customHeight="1" thickBot="1">
      <c r="B4" s="93">
        <v>1</v>
      </c>
      <c r="C4" s="94">
        <v>3</v>
      </c>
      <c r="D4" s="95" t="s">
        <v>293</v>
      </c>
      <c r="F4" s="47" t="s">
        <v>102</v>
      </c>
      <c r="G4" s="49" t="s">
        <v>292</v>
      </c>
    </row>
    <row r="5" spans="2:7" ht="19.899999999999999" customHeight="1" thickBot="1">
      <c r="B5" s="93">
        <v>2</v>
      </c>
      <c r="C5" s="94">
        <v>9</v>
      </c>
      <c r="D5" s="95" t="s">
        <v>294</v>
      </c>
      <c r="G5" s="49" t="s">
        <v>288</v>
      </c>
    </row>
    <row r="6" spans="2:7" ht="19.899999999999999" customHeight="1">
      <c r="B6" s="93">
        <v>3</v>
      </c>
      <c r="C6" s="94">
        <v>11</v>
      </c>
      <c r="D6" s="95" t="s">
        <v>295</v>
      </c>
    </row>
    <row r="7" spans="2:7" ht="19.899999999999999" customHeight="1">
      <c r="B7" s="93">
        <v>4</v>
      </c>
      <c r="C7" s="94">
        <v>27</v>
      </c>
      <c r="D7" s="95" t="s">
        <v>296</v>
      </c>
      <c r="F7" s="206"/>
      <c r="G7" s="206"/>
    </row>
    <row r="8" spans="2:7" ht="19.899999999999999" customHeight="1">
      <c r="B8" s="93">
        <v>5</v>
      </c>
      <c r="C8" s="94">
        <v>28</v>
      </c>
      <c r="D8" s="95" t="s">
        <v>297</v>
      </c>
      <c r="F8" s="206"/>
      <c r="G8" s="206"/>
    </row>
    <row r="9" spans="2:7" ht="19.899999999999999" customHeight="1">
      <c r="B9" s="93">
        <v>6</v>
      </c>
      <c r="C9" s="94">
        <v>30</v>
      </c>
      <c r="D9" s="95" t="s">
        <v>298</v>
      </c>
      <c r="F9" s="202"/>
      <c r="G9" s="202"/>
    </row>
    <row r="10" spans="2:7" ht="19.899999999999999" customHeight="1">
      <c r="B10" s="93">
        <v>7</v>
      </c>
      <c r="C10" s="94">
        <v>35</v>
      </c>
      <c r="D10" s="95" t="s">
        <v>299</v>
      </c>
      <c r="F10" s="58"/>
      <c r="G10" s="59"/>
    </row>
    <row r="11" spans="2:7" ht="19.899999999999999" customHeight="1">
      <c r="B11" s="93">
        <v>8</v>
      </c>
      <c r="C11" s="94">
        <v>37</v>
      </c>
      <c r="D11" s="95" t="s">
        <v>300</v>
      </c>
      <c r="F11" s="60"/>
      <c r="G11" s="61"/>
    </row>
    <row r="12" spans="2:7" ht="19.899999999999999" customHeight="1">
      <c r="B12" s="93">
        <v>9</v>
      </c>
      <c r="C12" s="94">
        <v>38</v>
      </c>
      <c r="D12" s="95" t="s">
        <v>301</v>
      </c>
      <c r="F12" s="60"/>
      <c r="G12" s="200" t="s">
        <v>290</v>
      </c>
    </row>
    <row r="13" spans="2:7" ht="19.899999999999999" customHeight="1">
      <c r="B13" s="93">
        <v>10</v>
      </c>
      <c r="C13" s="94">
        <v>39</v>
      </c>
      <c r="D13" s="95" t="s">
        <v>302</v>
      </c>
      <c r="F13" s="60"/>
      <c r="G13" s="61"/>
    </row>
    <row r="14" spans="2:7" ht="19.899999999999999" customHeight="1">
      <c r="B14" s="93">
        <v>11</v>
      </c>
      <c r="C14" s="94">
        <v>61</v>
      </c>
      <c r="D14" s="95" t="s">
        <v>303</v>
      </c>
      <c r="F14" s="62"/>
      <c r="G14" s="63"/>
    </row>
    <row r="15" spans="2:7" ht="19.899999999999999" customHeight="1">
      <c r="F15" s="60"/>
      <c r="G15" s="61"/>
    </row>
    <row r="16" spans="2:7" ht="19.899999999999999" customHeight="1">
      <c r="F16" s="60"/>
      <c r="G16" s="61"/>
    </row>
    <row r="17" spans="6:9" ht="19.899999999999999" customHeight="1">
      <c r="F17" s="60"/>
      <c r="G17" s="61"/>
    </row>
    <row r="18" spans="6:9" ht="19.899999999999999" customHeight="1"/>
    <row r="19" spans="6:9" ht="19.899999999999999" customHeight="1"/>
    <row r="20" spans="6:9" ht="19.899999999999999" customHeight="1">
      <c r="F20" s="202"/>
      <c r="G20" s="202"/>
      <c r="H20" s="202"/>
      <c r="I20" s="52"/>
    </row>
    <row r="21" spans="6:9" ht="19.899999999999999" customHeight="1"/>
    <row r="22" spans="6:9" ht="19.899999999999999" customHeight="1"/>
    <row r="23" spans="6:9" ht="19.899999999999999" customHeight="1"/>
    <row r="24" spans="6:9" ht="19.899999999999999" customHeight="1"/>
    <row r="25" spans="6:9" ht="19.899999999999999" customHeight="1"/>
    <row r="26" spans="6:9" ht="19.899999999999999" customHeight="1"/>
    <row r="27" spans="6:9" ht="19.899999999999999" customHeight="1"/>
    <row r="28" spans="6:9" ht="19.899999999999999" customHeight="1"/>
    <row r="29" spans="6:9" ht="19.899999999999999" customHeight="1"/>
    <row r="30" spans="6:9" ht="19.899999999999999" customHeight="1"/>
    <row r="31" spans="6:9" ht="19.899999999999999" customHeight="1"/>
    <row r="32" spans="6:9" ht="19.899999999999999" customHeight="1"/>
    <row r="33" ht="19.899999999999999" customHeight="1"/>
  </sheetData>
  <mergeCells count="5">
    <mergeCell ref="F9:G9"/>
    <mergeCell ref="F2:G2"/>
    <mergeCell ref="B2:D2"/>
    <mergeCell ref="F20:H20"/>
    <mergeCell ref="F7:G8"/>
  </mergeCells>
  <phoneticPr fontId="17" type="noConversion"/>
  <hyperlinks>
    <hyperlink ref="G12" r:id="rId1" display="http://www.egitimhane.com/"/>
  </hyperlinks>
  <pageMargins left="0.7" right="0.7" top="0.75" bottom="0.75" header="0.3" footer="0.3"/>
  <pageSetup paperSize="9" scale="46" orientation="portrait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0"/>
  <sheetViews>
    <sheetView showGridLines="0" showRowColHeaders="0" view="pageBreakPreview" topLeftCell="A7" zoomScale="85" zoomScaleNormal="70" zoomScaleSheetLayoutView="85" workbookViewId="0">
      <selection activeCell="I33" sqref="I33"/>
    </sheetView>
  </sheetViews>
  <sheetFormatPr defaultColWidth="9.125" defaultRowHeight="15"/>
  <cols>
    <col min="1" max="1" width="2.875" style="1" customWidth="1"/>
    <col min="2" max="2" width="4.75" style="1" customWidth="1"/>
    <col min="3" max="3" width="20.75" style="1" customWidth="1"/>
    <col min="4" max="67" width="2.75" style="1" customWidth="1"/>
    <col min="68" max="68" width="3.75" style="12" customWidth="1"/>
    <col min="69" max="69" width="9.75" style="1" customWidth="1"/>
    <col min="70" max="16384" width="9.125" style="1"/>
  </cols>
  <sheetData>
    <row r="1" spans="1:69" s="40" customFormat="1" ht="14.25">
      <c r="A1" s="209" t="s">
        <v>104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</row>
    <row r="2" spans="1:69" s="40" customFormat="1" ht="14.25">
      <c r="A2" s="209" t="str">
        <f>Bilgiler!G3</f>
        <v>DEĞİRMENCİK İLKOKULU          3/A SINIFI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</row>
    <row r="3" spans="1:69" s="40" customFormat="1" thickBot="1">
      <c r="A3" s="209" t="s">
        <v>212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</row>
    <row r="4" spans="1:69" ht="13.9" customHeight="1" thickBot="1">
      <c r="A4" s="96"/>
      <c r="B4" s="153"/>
      <c r="C4" s="177"/>
      <c r="D4" s="211" t="s">
        <v>69</v>
      </c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3"/>
      <c r="Q4" s="217" t="s">
        <v>70</v>
      </c>
      <c r="R4" s="212"/>
      <c r="S4" s="212"/>
      <c r="T4" s="212"/>
      <c r="U4" s="212"/>
      <c r="V4" s="218"/>
      <c r="W4" s="210" t="s">
        <v>71</v>
      </c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7" t="s">
        <v>68</v>
      </c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8"/>
      <c r="BP4" s="221" t="s">
        <v>67</v>
      </c>
      <c r="BQ4" s="222"/>
    </row>
    <row r="5" spans="1:69" ht="13.9" customHeight="1" thickBot="1">
      <c r="A5" s="97"/>
      <c r="B5" s="149"/>
      <c r="C5" s="178"/>
      <c r="D5" s="214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6"/>
      <c r="Q5" s="219"/>
      <c r="R5" s="215"/>
      <c r="S5" s="215"/>
      <c r="T5" s="215"/>
      <c r="U5" s="215"/>
      <c r="V5" s="216"/>
      <c r="W5" s="217" t="s">
        <v>162</v>
      </c>
      <c r="X5" s="212"/>
      <c r="Y5" s="212"/>
      <c r="Z5" s="212"/>
      <c r="AA5" s="212"/>
      <c r="AB5" s="213"/>
      <c r="AC5" s="217" t="s">
        <v>163</v>
      </c>
      <c r="AD5" s="212"/>
      <c r="AE5" s="212"/>
      <c r="AF5" s="213"/>
      <c r="AG5" s="217" t="s">
        <v>164</v>
      </c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3"/>
      <c r="AY5" s="219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20"/>
      <c r="BP5" s="223"/>
      <c r="BQ5" s="224"/>
    </row>
    <row r="6" spans="1:69" ht="268.89999999999998" customHeight="1" thickBot="1">
      <c r="A6" s="98" t="s">
        <v>72</v>
      </c>
      <c r="B6" s="150" t="s">
        <v>1</v>
      </c>
      <c r="C6" s="179" t="s">
        <v>2</v>
      </c>
      <c r="D6" s="159" t="s">
        <v>4</v>
      </c>
      <c r="E6" s="54" t="s">
        <v>5</v>
      </c>
      <c r="F6" s="53" t="s">
        <v>6</v>
      </c>
      <c r="G6" s="55" t="s">
        <v>7</v>
      </c>
      <c r="H6" s="56" t="s">
        <v>8</v>
      </c>
      <c r="I6" s="55" t="s">
        <v>9</v>
      </c>
      <c r="J6" s="56" t="s">
        <v>10</v>
      </c>
      <c r="K6" s="55" t="s">
        <v>11</v>
      </c>
      <c r="L6" s="56" t="s">
        <v>12</v>
      </c>
      <c r="M6" s="55" t="s">
        <v>13</v>
      </c>
      <c r="N6" s="56" t="s">
        <v>14</v>
      </c>
      <c r="O6" s="55" t="s">
        <v>15</v>
      </c>
      <c r="P6" s="57" t="s">
        <v>16</v>
      </c>
      <c r="Q6" s="79" t="s">
        <v>107</v>
      </c>
      <c r="R6" s="54" t="s">
        <v>17</v>
      </c>
      <c r="S6" s="56" t="s">
        <v>18</v>
      </c>
      <c r="T6" s="55" t="s">
        <v>19</v>
      </c>
      <c r="U6" s="53" t="s">
        <v>20</v>
      </c>
      <c r="V6" s="80" t="s">
        <v>66</v>
      </c>
      <c r="W6" s="79" t="s">
        <v>21</v>
      </c>
      <c r="X6" s="55" t="s">
        <v>22</v>
      </c>
      <c r="Y6" s="56" t="s">
        <v>23</v>
      </c>
      <c r="Z6" s="55" t="s">
        <v>24</v>
      </c>
      <c r="AA6" s="56" t="s">
        <v>25</v>
      </c>
      <c r="AB6" s="81" t="s">
        <v>26</v>
      </c>
      <c r="AC6" s="79" t="s">
        <v>27</v>
      </c>
      <c r="AD6" s="55" t="s">
        <v>28</v>
      </c>
      <c r="AE6" s="56" t="s">
        <v>29</v>
      </c>
      <c r="AF6" s="81" t="s">
        <v>30</v>
      </c>
      <c r="AG6" s="79" t="s">
        <v>31</v>
      </c>
      <c r="AH6" s="55" t="s">
        <v>32</v>
      </c>
      <c r="AI6" s="56" t="s">
        <v>33</v>
      </c>
      <c r="AJ6" s="55" t="s">
        <v>34</v>
      </c>
      <c r="AK6" s="56" t="s">
        <v>35</v>
      </c>
      <c r="AL6" s="55" t="s">
        <v>36</v>
      </c>
      <c r="AM6" s="56" t="s">
        <v>37</v>
      </c>
      <c r="AN6" s="55" t="s">
        <v>38</v>
      </c>
      <c r="AO6" s="56" t="s">
        <v>39</v>
      </c>
      <c r="AP6" s="55" t="s">
        <v>40</v>
      </c>
      <c r="AQ6" s="56" t="s">
        <v>41</v>
      </c>
      <c r="AR6" s="55" t="s">
        <v>42</v>
      </c>
      <c r="AS6" s="56" t="s">
        <v>43</v>
      </c>
      <c r="AT6" s="55" t="s">
        <v>44</v>
      </c>
      <c r="AU6" s="56" t="s">
        <v>45</v>
      </c>
      <c r="AV6" s="55" t="s">
        <v>46</v>
      </c>
      <c r="AW6" s="56" t="s">
        <v>47</v>
      </c>
      <c r="AX6" s="81" t="s">
        <v>48</v>
      </c>
      <c r="AY6" s="79" t="s">
        <v>49</v>
      </c>
      <c r="AZ6" s="55" t="s">
        <v>50</v>
      </c>
      <c r="BA6" s="56" t="s">
        <v>51</v>
      </c>
      <c r="BB6" s="55" t="s">
        <v>52</v>
      </c>
      <c r="BC6" s="56" t="s">
        <v>53</v>
      </c>
      <c r="BD6" s="55" t="s">
        <v>54</v>
      </c>
      <c r="BE6" s="56" t="s">
        <v>55</v>
      </c>
      <c r="BF6" s="55" t="s">
        <v>56</v>
      </c>
      <c r="BG6" s="56" t="s">
        <v>57</v>
      </c>
      <c r="BH6" s="55" t="s">
        <v>58</v>
      </c>
      <c r="BI6" s="56" t="s">
        <v>59</v>
      </c>
      <c r="BJ6" s="55" t="s">
        <v>60</v>
      </c>
      <c r="BK6" s="56" t="s">
        <v>61</v>
      </c>
      <c r="BL6" s="55" t="s">
        <v>62</v>
      </c>
      <c r="BM6" s="56" t="s">
        <v>63</v>
      </c>
      <c r="BN6" s="55" t="s">
        <v>65</v>
      </c>
      <c r="BO6" s="77" t="s">
        <v>64</v>
      </c>
      <c r="BP6" s="82" t="s">
        <v>0</v>
      </c>
      <c r="BQ6" s="41" t="s">
        <v>3</v>
      </c>
    </row>
    <row r="7" spans="1:69" ht="19.899999999999999" customHeight="1">
      <c r="A7" s="182">
        <v>1</v>
      </c>
      <c r="B7" s="183">
        <f>Bilgiler!C4</f>
        <v>3</v>
      </c>
      <c r="C7" s="184" t="str">
        <f>Bilgiler!D4</f>
        <v>ZEYNEPGÜL DENİZ</v>
      </c>
      <c r="D7" s="146">
        <v>4</v>
      </c>
      <c r="E7" s="6">
        <v>4</v>
      </c>
      <c r="F7" s="6">
        <v>4</v>
      </c>
      <c r="G7" s="6">
        <v>4</v>
      </c>
      <c r="H7" s="6">
        <v>4</v>
      </c>
      <c r="I7" s="6">
        <v>4</v>
      </c>
      <c r="J7" s="6">
        <v>4</v>
      </c>
      <c r="K7" s="6">
        <v>4</v>
      </c>
      <c r="L7" s="6">
        <v>4</v>
      </c>
      <c r="M7" s="6">
        <v>4</v>
      </c>
      <c r="N7" s="6">
        <v>4</v>
      </c>
      <c r="O7" s="6">
        <v>4</v>
      </c>
      <c r="P7" s="78">
        <v>4</v>
      </c>
      <c r="Q7" s="75">
        <v>4</v>
      </c>
      <c r="R7" s="6">
        <v>4</v>
      </c>
      <c r="S7" s="6">
        <v>4</v>
      </c>
      <c r="T7" s="6">
        <v>4</v>
      </c>
      <c r="U7" s="6">
        <v>4</v>
      </c>
      <c r="V7" s="78">
        <v>4</v>
      </c>
      <c r="W7" s="75">
        <v>4</v>
      </c>
      <c r="X7" s="6">
        <v>4</v>
      </c>
      <c r="Y7" s="6">
        <v>4</v>
      </c>
      <c r="Z7" s="6">
        <v>4</v>
      </c>
      <c r="AA7" s="6">
        <v>4</v>
      </c>
      <c r="AB7" s="78">
        <v>4</v>
      </c>
      <c r="AC7" s="75">
        <v>4</v>
      </c>
      <c r="AD7" s="6">
        <v>4</v>
      </c>
      <c r="AE7" s="6">
        <v>4</v>
      </c>
      <c r="AF7" s="78">
        <v>4</v>
      </c>
      <c r="AG7" s="75">
        <v>4</v>
      </c>
      <c r="AH7" s="6">
        <v>4</v>
      </c>
      <c r="AI7" s="6">
        <v>4</v>
      </c>
      <c r="AJ7" s="6">
        <v>4</v>
      </c>
      <c r="AK7" s="6">
        <v>4</v>
      </c>
      <c r="AL7" s="6">
        <v>4</v>
      </c>
      <c r="AM7" s="6">
        <v>4</v>
      </c>
      <c r="AN7" s="6">
        <v>4</v>
      </c>
      <c r="AO7" s="6">
        <v>4</v>
      </c>
      <c r="AP7" s="6">
        <v>4</v>
      </c>
      <c r="AQ7" s="6">
        <v>4</v>
      </c>
      <c r="AR7" s="6">
        <v>4</v>
      </c>
      <c r="AS7" s="6">
        <v>4</v>
      </c>
      <c r="AT7" s="6">
        <v>4</v>
      </c>
      <c r="AU7" s="6">
        <v>4</v>
      </c>
      <c r="AV7" s="6">
        <v>4</v>
      </c>
      <c r="AW7" s="6">
        <v>4</v>
      </c>
      <c r="AX7" s="78">
        <v>4</v>
      </c>
      <c r="AY7" s="75">
        <v>4</v>
      </c>
      <c r="AZ7" s="6">
        <v>4</v>
      </c>
      <c r="BA7" s="6">
        <v>4</v>
      </c>
      <c r="BB7" s="6">
        <v>4</v>
      </c>
      <c r="BC7" s="6">
        <v>4</v>
      </c>
      <c r="BD7" s="6">
        <v>4</v>
      </c>
      <c r="BE7" s="6">
        <v>4</v>
      </c>
      <c r="BF7" s="6">
        <v>4</v>
      </c>
      <c r="BG7" s="6">
        <v>4</v>
      </c>
      <c r="BH7" s="6">
        <v>4</v>
      </c>
      <c r="BI7" s="6">
        <v>4</v>
      </c>
      <c r="BJ7" s="6">
        <v>4</v>
      </c>
      <c r="BK7" s="6">
        <v>4</v>
      </c>
      <c r="BL7" s="6">
        <v>4</v>
      </c>
      <c r="BM7" s="6">
        <v>4</v>
      </c>
      <c r="BN7" s="6">
        <v>4</v>
      </c>
      <c r="BO7" s="78">
        <v>4</v>
      </c>
      <c r="BP7" s="99">
        <f t="shared" ref="BP7:BP17" si="0" xml:space="preserve"> AVERAGE(D7:BO7)</f>
        <v>4</v>
      </c>
      <c r="BQ7" s="26" t="str">
        <f>IF(BP7&gt;=3.5,"Çok İyi",IF(BP7&gt;=2.5,"İyi",IF(BP7&gt;=1.5,"Yeterli",IF(BP7&lt;1.5,"Geliştirilmeli"))))</f>
        <v>Çok İyi</v>
      </c>
    </row>
    <row r="8" spans="1:69" ht="19.899999999999999" customHeight="1">
      <c r="A8" s="185">
        <v>2</v>
      </c>
      <c r="B8" s="142">
        <f>Bilgiler!C5</f>
        <v>9</v>
      </c>
      <c r="C8" s="186" t="str">
        <f>Bilgiler!D5</f>
        <v>NİSANUR HELVACI</v>
      </c>
      <c r="D8" s="147">
        <v>3</v>
      </c>
      <c r="E8" s="2">
        <v>3</v>
      </c>
      <c r="F8" s="2">
        <v>3</v>
      </c>
      <c r="G8" s="2">
        <v>3</v>
      </c>
      <c r="H8" s="2">
        <v>3</v>
      </c>
      <c r="I8" s="2">
        <v>3</v>
      </c>
      <c r="J8" s="2">
        <v>3</v>
      </c>
      <c r="K8" s="2">
        <v>3</v>
      </c>
      <c r="L8" s="2">
        <v>3</v>
      </c>
      <c r="M8" s="2">
        <v>3</v>
      </c>
      <c r="N8" s="2">
        <v>3</v>
      </c>
      <c r="O8" s="2">
        <v>3</v>
      </c>
      <c r="P8" s="74">
        <v>3</v>
      </c>
      <c r="Q8" s="15">
        <v>3</v>
      </c>
      <c r="R8" s="2">
        <v>3</v>
      </c>
      <c r="S8" s="2">
        <v>3</v>
      </c>
      <c r="T8" s="2">
        <v>3</v>
      </c>
      <c r="U8" s="2">
        <v>3</v>
      </c>
      <c r="V8" s="74">
        <v>3</v>
      </c>
      <c r="W8" s="15">
        <v>3</v>
      </c>
      <c r="X8" s="2">
        <v>3</v>
      </c>
      <c r="Y8" s="2">
        <v>3</v>
      </c>
      <c r="Z8" s="2">
        <v>3</v>
      </c>
      <c r="AA8" s="2">
        <v>3</v>
      </c>
      <c r="AB8" s="74">
        <v>3</v>
      </c>
      <c r="AC8" s="15">
        <v>3</v>
      </c>
      <c r="AD8" s="2">
        <v>3</v>
      </c>
      <c r="AE8" s="2">
        <v>3</v>
      </c>
      <c r="AF8" s="74">
        <v>3</v>
      </c>
      <c r="AG8" s="15">
        <v>3</v>
      </c>
      <c r="AH8" s="2">
        <v>3</v>
      </c>
      <c r="AI8" s="2">
        <v>3</v>
      </c>
      <c r="AJ8" s="2">
        <v>3</v>
      </c>
      <c r="AK8" s="2">
        <v>3</v>
      </c>
      <c r="AL8" s="2">
        <v>3</v>
      </c>
      <c r="AM8" s="2">
        <v>3</v>
      </c>
      <c r="AN8" s="2">
        <v>3</v>
      </c>
      <c r="AO8" s="2">
        <v>3</v>
      </c>
      <c r="AP8" s="2">
        <v>3</v>
      </c>
      <c r="AQ8" s="2">
        <v>3</v>
      </c>
      <c r="AR8" s="2">
        <v>3</v>
      </c>
      <c r="AS8" s="2">
        <v>3</v>
      </c>
      <c r="AT8" s="2">
        <v>3</v>
      </c>
      <c r="AU8" s="2">
        <v>3</v>
      </c>
      <c r="AV8" s="2">
        <v>3</v>
      </c>
      <c r="AW8" s="2">
        <v>3</v>
      </c>
      <c r="AX8" s="74">
        <v>3</v>
      </c>
      <c r="AY8" s="15">
        <v>3</v>
      </c>
      <c r="AZ8" s="2">
        <v>3</v>
      </c>
      <c r="BA8" s="2">
        <v>3</v>
      </c>
      <c r="BB8" s="2">
        <v>3</v>
      </c>
      <c r="BC8" s="2">
        <v>3</v>
      </c>
      <c r="BD8" s="2">
        <v>3</v>
      </c>
      <c r="BE8" s="2">
        <v>3</v>
      </c>
      <c r="BF8" s="2">
        <v>3</v>
      </c>
      <c r="BG8" s="2">
        <v>3</v>
      </c>
      <c r="BH8" s="2">
        <v>3</v>
      </c>
      <c r="BI8" s="2">
        <v>3</v>
      </c>
      <c r="BJ8" s="2">
        <v>3</v>
      </c>
      <c r="BK8" s="2">
        <v>3</v>
      </c>
      <c r="BL8" s="2">
        <v>3</v>
      </c>
      <c r="BM8" s="2">
        <v>3</v>
      </c>
      <c r="BN8" s="2">
        <v>3</v>
      </c>
      <c r="BO8" s="74">
        <v>3</v>
      </c>
      <c r="BP8" s="100">
        <f t="shared" si="0"/>
        <v>3</v>
      </c>
      <c r="BQ8" s="14" t="str">
        <f t="shared" ref="BQ8:BQ17" si="1">IF(BP8&gt;=3.5,"Çok İyi",IF(BP8&gt;=2.5,"İyi",IF(BP8&gt;=1.5,"Yeterli",IF(BP8&lt;1.5,"Geliştirilmeli"))))</f>
        <v>İyi</v>
      </c>
    </row>
    <row r="9" spans="1:69" ht="19.899999999999999" customHeight="1">
      <c r="A9" s="182">
        <v>3</v>
      </c>
      <c r="B9" s="183">
        <f>Bilgiler!C6</f>
        <v>11</v>
      </c>
      <c r="C9" s="184" t="str">
        <f>Bilgiler!D6</f>
        <v>EDANUR DEMİR</v>
      </c>
      <c r="D9" s="146">
        <v>2</v>
      </c>
      <c r="E9" s="6">
        <v>2</v>
      </c>
      <c r="F9" s="6">
        <v>2</v>
      </c>
      <c r="G9" s="6">
        <v>2</v>
      </c>
      <c r="H9" s="6">
        <v>2</v>
      </c>
      <c r="I9" s="6">
        <v>2</v>
      </c>
      <c r="J9" s="6">
        <v>2</v>
      </c>
      <c r="K9" s="6">
        <v>2</v>
      </c>
      <c r="L9" s="6">
        <v>2</v>
      </c>
      <c r="M9" s="6">
        <v>2</v>
      </c>
      <c r="N9" s="6">
        <v>2</v>
      </c>
      <c r="O9" s="6">
        <v>2</v>
      </c>
      <c r="P9" s="78">
        <v>2</v>
      </c>
      <c r="Q9" s="75">
        <v>2</v>
      </c>
      <c r="R9" s="6">
        <v>2</v>
      </c>
      <c r="S9" s="6">
        <v>2</v>
      </c>
      <c r="T9" s="6">
        <v>2</v>
      </c>
      <c r="U9" s="6">
        <v>2</v>
      </c>
      <c r="V9" s="78">
        <v>2</v>
      </c>
      <c r="W9" s="75">
        <v>2</v>
      </c>
      <c r="X9" s="6">
        <v>2</v>
      </c>
      <c r="Y9" s="6">
        <v>2</v>
      </c>
      <c r="Z9" s="6">
        <v>2</v>
      </c>
      <c r="AA9" s="6">
        <v>2</v>
      </c>
      <c r="AB9" s="78">
        <v>2</v>
      </c>
      <c r="AC9" s="75">
        <v>2</v>
      </c>
      <c r="AD9" s="6">
        <v>2</v>
      </c>
      <c r="AE9" s="6">
        <v>2</v>
      </c>
      <c r="AF9" s="78">
        <v>2</v>
      </c>
      <c r="AG9" s="75">
        <v>2</v>
      </c>
      <c r="AH9" s="6">
        <v>2</v>
      </c>
      <c r="AI9" s="6">
        <v>2</v>
      </c>
      <c r="AJ9" s="6">
        <v>2</v>
      </c>
      <c r="AK9" s="6">
        <v>2</v>
      </c>
      <c r="AL9" s="6">
        <v>2</v>
      </c>
      <c r="AM9" s="6">
        <v>2</v>
      </c>
      <c r="AN9" s="6">
        <v>2</v>
      </c>
      <c r="AO9" s="6">
        <v>2</v>
      </c>
      <c r="AP9" s="6">
        <v>2</v>
      </c>
      <c r="AQ9" s="6">
        <v>2</v>
      </c>
      <c r="AR9" s="6">
        <v>2</v>
      </c>
      <c r="AS9" s="6">
        <v>2</v>
      </c>
      <c r="AT9" s="6">
        <v>2</v>
      </c>
      <c r="AU9" s="6">
        <v>2</v>
      </c>
      <c r="AV9" s="6">
        <v>2</v>
      </c>
      <c r="AW9" s="6">
        <v>2</v>
      </c>
      <c r="AX9" s="78">
        <v>2</v>
      </c>
      <c r="AY9" s="75">
        <v>2</v>
      </c>
      <c r="AZ9" s="6">
        <v>2</v>
      </c>
      <c r="BA9" s="6">
        <v>2</v>
      </c>
      <c r="BB9" s="6">
        <v>2</v>
      </c>
      <c r="BC9" s="6">
        <v>2</v>
      </c>
      <c r="BD9" s="6">
        <v>2</v>
      </c>
      <c r="BE9" s="6">
        <v>2</v>
      </c>
      <c r="BF9" s="6">
        <v>2</v>
      </c>
      <c r="BG9" s="6">
        <v>2</v>
      </c>
      <c r="BH9" s="6">
        <v>2</v>
      </c>
      <c r="BI9" s="6">
        <v>2</v>
      </c>
      <c r="BJ9" s="6">
        <v>2</v>
      </c>
      <c r="BK9" s="6">
        <v>2</v>
      </c>
      <c r="BL9" s="6">
        <v>2</v>
      </c>
      <c r="BM9" s="6">
        <v>2</v>
      </c>
      <c r="BN9" s="6">
        <v>2</v>
      </c>
      <c r="BO9" s="78">
        <v>2</v>
      </c>
      <c r="BP9" s="101">
        <f t="shared" si="0"/>
        <v>2</v>
      </c>
      <c r="BQ9" s="26" t="str">
        <f t="shared" si="1"/>
        <v>Yeterli</v>
      </c>
    </row>
    <row r="10" spans="1:69" ht="19.899999999999999" customHeight="1">
      <c r="A10" s="185">
        <v>4</v>
      </c>
      <c r="B10" s="142">
        <f>Bilgiler!C7</f>
        <v>27</v>
      </c>
      <c r="C10" s="186" t="str">
        <f>Bilgiler!D7</f>
        <v>MEHMET SALİH BEKTAŞ</v>
      </c>
      <c r="D10" s="147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  <c r="O10" s="2">
        <v>1</v>
      </c>
      <c r="P10" s="74">
        <v>1</v>
      </c>
      <c r="Q10" s="15">
        <v>1</v>
      </c>
      <c r="R10" s="2">
        <v>1</v>
      </c>
      <c r="S10" s="2">
        <v>1</v>
      </c>
      <c r="T10" s="2">
        <v>1</v>
      </c>
      <c r="U10" s="2">
        <v>1</v>
      </c>
      <c r="V10" s="74">
        <v>1</v>
      </c>
      <c r="W10" s="15">
        <v>1</v>
      </c>
      <c r="X10" s="2">
        <v>1</v>
      </c>
      <c r="Y10" s="2">
        <v>1</v>
      </c>
      <c r="Z10" s="2">
        <v>1</v>
      </c>
      <c r="AA10" s="2">
        <v>1</v>
      </c>
      <c r="AB10" s="74">
        <v>1</v>
      </c>
      <c r="AC10" s="15">
        <v>1</v>
      </c>
      <c r="AD10" s="2">
        <v>1</v>
      </c>
      <c r="AE10" s="2">
        <v>1</v>
      </c>
      <c r="AF10" s="74">
        <v>1</v>
      </c>
      <c r="AG10" s="15">
        <v>1</v>
      </c>
      <c r="AH10" s="2">
        <v>1</v>
      </c>
      <c r="AI10" s="2">
        <v>1</v>
      </c>
      <c r="AJ10" s="2">
        <v>1</v>
      </c>
      <c r="AK10" s="2">
        <v>1</v>
      </c>
      <c r="AL10" s="2">
        <v>1</v>
      </c>
      <c r="AM10" s="2">
        <v>1</v>
      </c>
      <c r="AN10" s="2">
        <v>1</v>
      </c>
      <c r="AO10" s="2">
        <v>1</v>
      </c>
      <c r="AP10" s="2">
        <v>1</v>
      </c>
      <c r="AQ10" s="2">
        <v>1</v>
      </c>
      <c r="AR10" s="2">
        <v>1</v>
      </c>
      <c r="AS10" s="2">
        <v>1</v>
      </c>
      <c r="AT10" s="2">
        <v>1</v>
      </c>
      <c r="AU10" s="2">
        <v>1</v>
      </c>
      <c r="AV10" s="2">
        <v>1</v>
      </c>
      <c r="AW10" s="2">
        <v>1</v>
      </c>
      <c r="AX10" s="74">
        <v>1</v>
      </c>
      <c r="AY10" s="15">
        <v>1</v>
      </c>
      <c r="AZ10" s="2">
        <v>1</v>
      </c>
      <c r="BA10" s="2">
        <v>1</v>
      </c>
      <c r="BB10" s="2">
        <v>1</v>
      </c>
      <c r="BC10" s="2">
        <v>1</v>
      </c>
      <c r="BD10" s="2">
        <v>1</v>
      </c>
      <c r="BE10" s="2">
        <v>1</v>
      </c>
      <c r="BF10" s="2">
        <v>1</v>
      </c>
      <c r="BG10" s="2">
        <v>1</v>
      </c>
      <c r="BH10" s="2">
        <v>1</v>
      </c>
      <c r="BI10" s="2">
        <v>1</v>
      </c>
      <c r="BJ10" s="2">
        <v>1</v>
      </c>
      <c r="BK10" s="2">
        <v>1</v>
      </c>
      <c r="BL10" s="2">
        <v>1</v>
      </c>
      <c r="BM10" s="2">
        <v>1</v>
      </c>
      <c r="BN10" s="2">
        <v>1</v>
      </c>
      <c r="BO10" s="74">
        <v>1</v>
      </c>
      <c r="BP10" s="100">
        <f t="shared" si="0"/>
        <v>1</v>
      </c>
      <c r="BQ10" s="14" t="str">
        <f t="shared" si="1"/>
        <v>Geliştirilmeli</v>
      </c>
    </row>
    <row r="11" spans="1:69" ht="19.899999999999999" customHeight="1">
      <c r="A11" s="182">
        <v>5</v>
      </c>
      <c r="B11" s="183">
        <f>Bilgiler!C8</f>
        <v>28</v>
      </c>
      <c r="C11" s="184" t="str">
        <f>Bilgiler!D8</f>
        <v>DENİZ ALİ AKYÜZ</v>
      </c>
      <c r="D11" s="146">
        <v>4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78"/>
      <c r="Q11" s="75"/>
      <c r="R11" s="6"/>
      <c r="S11" s="6"/>
      <c r="T11" s="6"/>
      <c r="U11" s="6"/>
      <c r="V11" s="78"/>
      <c r="W11" s="75"/>
      <c r="X11" s="6"/>
      <c r="Y11" s="6"/>
      <c r="Z11" s="6"/>
      <c r="AA11" s="6"/>
      <c r="AB11" s="78"/>
      <c r="AC11" s="75"/>
      <c r="AD11" s="6"/>
      <c r="AE11" s="6"/>
      <c r="AF11" s="78"/>
      <c r="AG11" s="75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78"/>
      <c r="AY11" s="75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78"/>
      <c r="BP11" s="101">
        <f t="shared" si="0"/>
        <v>4</v>
      </c>
      <c r="BQ11" s="26" t="str">
        <f t="shared" si="1"/>
        <v>Çok İyi</v>
      </c>
    </row>
    <row r="12" spans="1:69" ht="19.899999999999999" customHeight="1">
      <c r="A12" s="185">
        <v>6</v>
      </c>
      <c r="B12" s="142">
        <f>Bilgiler!C9</f>
        <v>30</v>
      </c>
      <c r="C12" s="186" t="str">
        <f>Bilgiler!D9</f>
        <v>MAHMUT EFE ÇEBİ</v>
      </c>
      <c r="D12" s="147">
        <v>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74"/>
      <c r="Q12" s="15"/>
      <c r="R12" s="2"/>
      <c r="S12" s="2"/>
      <c r="T12" s="2"/>
      <c r="U12" s="2"/>
      <c r="V12" s="74"/>
      <c r="W12" s="15"/>
      <c r="X12" s="2"/>
      <c r="Y12" s="2"/>
      <c r="Z12" s="2"/>
      <c r="AA12" s="2"/>
      <c r="AB12" s="74"/>
      <c r="AC12" s="15"/>
      <c r="AD12" s="2"/>
      <c r="AE12" s="2"/>
      <c r="AF12" s="74"/>
      <c r="AG12" s="15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74"/>
      <c r="AY12" s="15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74"/>
      <c r="BP12" s="100">
        <f t="shared" si="0"/>
        <v>4</v>
      </c>
      <c r="BQ12" s="14" t="str">
        <f t="shared" si="1"/>
        <v>Çok İyi</v>
      </c>
    </row>
    <row r="13" spans="1:69" ht="19.899999999999999" customHeight="1">
      <c r="A13" s="182">
        <v>7</v>
      </c>
      <c r="B13" s="183">
        <f>Bilgiler!C10</f>
        <v>35</v>
      </c>
      <c r="C13" s="184" t="str">
        <f>Bilgiler!D10</f>
        <v>BERAT DENİZ</v>
      </c>
      <c r="D13" s="146">
        <v>4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78"/>
      <c r="Q13" s="75"/>
      <c r="R13" s="6"/>
      <c r="S13" s="6"/>
      <c r="T13" s="6"/>
      <c r="U13" s="6"/>
      <c r="V13" s="78"/>
      <c r="W13" s="75"/>
      <c r="X13" s="6"/>
      <c r="Y13" s="6"/>
      <c r="Z13" s="6"/>
      <c r="AA13" s="6"/>
      <c r="AB13" s="78"/>
      <c r="AC13" s="75"/>
      <c r="AD13" s="6"/>
      <c r="AE13" s="6"/>
      <c r="AF13" s="78"/>
      <c r="AG13" s="75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78"/>
      <c r="AY13" s="75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78"/>
      <c r="BP13" s="101">
        <f t="shared" si="0"/>
        <v>4</v>
      </c>
      <c r="BQ13" s="26" t="str">
        <f t="shared" si="1"/>
        <v>Çok İyi</v>
      </c>
    </row>
    <row r="14" spans="1:69" ht="19.899999999999999" customHeight="1">
      <c r="A14" s="185">
        <v>8</v>
      </c>
      <c r="B14" s="142">
        <f>Bilgiler!C11</f>
        <v>37</v>
      </c>
      <c r="C14" s="186" t="str">
        <f>Bilgiler!D11</f>
        <v>RAVZA ASİYE KAYIK</v>
      </c>
      <c r="D14" s="147">
        <v>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74"/>
      <c r="Q14" s="15"/>
      <c r="R14" s="2"/>
      <c r="S14" s="2"/>
      <c r="T14" s="2"/>
      <c r="U14" s="2"/>
      <c r="V14" s="74"/>
      <c r="W14" s="15"/>
      <c r="X14" s="2"/>
      <c r="Y14" s="2"/>
      <c r="Z14" s="2"/>
      <c r="AA14" s="2"/>
      <c r="AB14" s="74"/>
      <c r="AC14" s="15"/>
      <c r="AD14" s="2"/>
      <c r="AE14" s="2"/>
      <c r="AF14" s="74"/>
      <c r="AG14" s="15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74"/>
      <c r="AY14" s="15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74"/>
      <c r="BP14" s="100">
        <f t="shared" si="0"/>
        <v>4</v>
      </c>
      <c r="BQ14" s="14" t="str">
        <f t="shared" si="1"/>
        <v>Çok İyi</v>
      </c>
    </row>
    <row r="15" spans="1:69" ht="19.899999999999999" customHeight="1">
      <c r="A15" s="182">
        <v>9</v>
      </c>
      <c r="B15" s="183">
        <f>Bilgiler!C12</f>
        <v>38</v>
      </c>
      <c r="C15" s="184" t="str">
        <f>Bilgiler!D12</f>
        <v>FEYZA BEKTAŞ</v>
      </c>
      <c r="D15" s="146">
        <v>4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78"/>
      <c r="Q15" s="75"/>
      <c r="R15" s="6"/>
      <c r="S15" s="6"/>
      <c r="T15" s="6"/>
      <c r="U15" s="6"/>
      <c r="V15" s="78"/>
      <c r="W15" s="75"/>
      <c r="X15" s="6"/>
      <c r="Y15" s="6"/>
      <c r="Z15" s="6"/>
      <c r="AA15" s="6"/>
      <c r="AB15" s="78"/>
      <c r="AC15" s="75"/>
      <c r="AD15" s="6"/>
      <c r="AE15" s="6"/>
      <c r="AF15" s="78"/>
      <c r="AG15" s="75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78"/>
      <c r="AY15" s="75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78"/>
      <c r="BP15" s="101">
        <f t="shared" si="0"/>
        <v>4</v>
      </c>
      <c r="BQ15" s="26" t="str">
        <f t="shared" si="1"/>
        <v>Çok İyi</v>
      </c>
    </row>
    <row r="16" spans="1:69" ht="19.899999999999999" customHeight="1">
      <c r="A16" s="185">
        <v>10</v>
      </c>
      <c r="B16" s="142">
        <f>Bilgiler!C13</f>
        <v>39</v>
      </c>
      <c r="C16" s="186" t="str">
        <f>Bilgiler!D13</f>
        <v>AHMET BAYRAM BEKTAŞ</v>
      </c>
      <c r="D16" s="147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74"/>
      <c r="Q16" s="15"/>
      <c r="R16" s="2"/>
      <c r="S16" s="2"/>
      <c r="T16" s="2"/>
      <c r="U16" s="2"/>
      <c r="V16" s="74"/>
      <c r="W16" s="15"/>
      <c r="X16" s="2"/>
      <c r="Y16" s="2"/>
      <c r="Z16" s="2"/>
      <c r="AA16" s="2"/>
      <c r="AB16" s="74"/>
      <c r="AC16" s="15"/>
      <c r="AD16" s="2"/>
      <c r="AE16" s="2"/>
      <c r="AF16" s="74"/>
      <c r="AG16" s="15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74"/>
      <c r="AY16" s="15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74"/>
      <c r="BP16" s="100">
        <f t="shared" si="0"/>
        <v>4</v>
      </c>
      <c r="BQ16" s="14" t="str">
        <f t="shared" si="1"/>
        <v>Çok İyi</v>
      </c>
    </row>
    <row r="17" spans="1:69" ht="19.899999999999999" customHeight="1">
      <c r="A17" s="182">
        <v>11</v>
      </c>
      <c r="B17" s="183">
        <f>Bilgiler!C14</f>
        <v>61</v>
      </c>
      <c r="C17" s="184" t="str">
        <f>Bilgiler!D14</f>
        <v>BELİNAY KIRANSOY</v>
      </c>
      <c r="D17" s="146">
        <v>4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8"/>
      <c r="Q17" s="75"/>
      <c r="R17" s="6"/>
      <c r="S17" s="6"/>
      <c r="T17" s="6"/>
      <c r="U17" s="6"/>
      <c r="V17" s="78"/>
      <c r="W17" s="75"/>
      <c r="X17" s="6"/>
      <c r="Y17" s="6"/>
      <c r="Z17" s="6"/>
      <c r="AA17" s="6"/>
      <c r="AB17" s="78"/>
      <c r="AC17" s="75"/>
      <c r="AD17" s="6"/>
      <c r="AE17" s="6"/>
      <c r="AF17" s="78"/>
      <c r="AG17" s="75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78"/>
      <c r="AY17" s="75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78"/>
      <c r="BP17" s="101">
        <f t="shared" si="0"/>
        <v>4</v>
      </c>
      <c r="BQ17" s="26" t="str">
        <f t="shared" si="1"/>
        <v>Çok İyi</v>
      </c>
    </row>
    <row r="18" spans="1:69" s="4" customFormat="1" ht="10.9" customHeight="1"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5"/>
      <c r="AE18" s="5"/>
      <c r="AF18" s="5"/>
      <c r="AG18" s="5"/>
      <c r="AH18" s="5"/>
      <c r="AI18" s="5"/>
      <c r="AJ18" s="5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5"/>
      <c r="BN18" s="5"/>
      <c r="BO18" s="5"/>
      <c r="BP18" s="11"/>
    </row>
    <row r="19" spans="1:69" ht="19.899999999999999" customHeight="1">
      <c r="AD19" s="3"/>
      <c r="AE19" s="3"/>
      <c r="AF19" s="3"/>
      <c r="AG19" s="3"/>
      <c r="AH19" s="3"/>
      <c r="AI19" s="3"/>
      <c r="AJ19" s="3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88" t="str">
        <f>Bilgiler!G4</f>
        <v>SEDAT BAYZAN</v>
      </c>
      <c r="BE19" s="188"/>
      <c r="BF19" s="188"/>
      <c r="BG19" s="188"/>
      <c r="BH19" s="188"/>
      <c r="BI19" s="188"/>
      <c r="BJ19" s="188"/>
      <c r="BK19" s="134"/>
      <c r="BL19" s="17"/>
      <c r="BM19" s="17"/>
      <c r="BN19" s="17"/>
      <c r="BO19" s="17"/>
      <c r="BP19" s="17"/>
    </row>
    <row r="20" spans="1:69" ht="19.899999999999999" customHeight="1">
      <c r="BD20" s="189" t="str">
        <f>Bilgiler!G5</f>
        <v>3/A SINIF ÖĞRETMENİ</v>
      </c>
      <c r="BE20" s="189"/>
      <c r="BF20" s="188"/>
      <c r="BG20" s="188"/>
      <c r="BH20" s="188"/>
      <c r="BI20" s="188"/>
      <c r="BJ20" s="188"/>
      <c r="BK20" s="134"/>
      <c r="BL20" s="17"/>
      <c r="BM20" s="17"/>
      <c r="BN20" s="17"/>
      <c r="BO20" s="17"/>
      <c r="BP20" s="17"/>
    </row>
  </sheetData>
  <mergeCells count="13">
    <mergeCell ref="M18:AC18"/>
    <mergeCell ref="C18:L18"/>
    <mergeCell ref="A1:BQ1"/>
    <mergeCell ref="A2:BQ2"/>
    <mergeCell ref="A3:BQ3"/>
    <mergeCell ref="W4:AX4"/>
    <mergeCell ref="D4:P5"/>
    <mergeCell ref="Q4:V5"/>
    <mergeCell ref="W5:AB5"/>
    <mergeCell ref="AC5:AF5"/>
    <mergeCell ref="AG5:AX5"/>
    <mergeCell ref="AY4:BO5"/>
    <mergeCell ref="BP4:BQ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BP7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7"/>
  <sheetViews>
    <sheetView showGridLines="0" showRowColHeaders="0" view="pageBreakPreview" topLeftCell="A6" zoomScale="85" zoomScaleNormal="100" zoomScaleSheetLayoutView="85" workbookViewId="0">
      <selection activeCell="A17" sqref="A17:C35"/>
    </sheetView>
  </sheetViews>
  <sheetFormatPr defaultColWidth="9.125" defaultRowHeight="53.45" customHeight="1"/>
  <cols>
    <col min="1" max="1" width="3.375" style="18" customWidth="1"/>
    <col min="2" max="2" width="4.75" style="1" customWidth="1"/>
    <col min="3" max="3" width="20.75" style="1" customWidth="1"/>
    <col min="4" max="48" width="3" style="1" customWidth="1"/>
    <col min="49" max="49" width="4" style="12" customWidth="1"/>
    <col min="50" max="50" width="7.875" style="1" customWidth="1"/>
    <col min="51" max="68" width="9.125" style="1"/>
    <col min="69" max="69" width="9.75" style="1" customWidth="1"/>
    <col min="70" max="16384" width="9.125" style="1"/>
  </cols>
  <sheetData>
    <row r="1" spans="1:69" ht="13.9" customHeight="1">
      <c r="A1" s="209" t="s">
        <v>104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</row>
    <row r="2" spans="1:69" ht="13.9" customHeight="1">
      <c r="A2" s="209" t="str">
        <f>Bilgiler!G3</f>
        <v>DEĞİRMENCİK İLKOKULU          3/A SINIFI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</row>
    <row r="3" spans="1:69" ht="13.9" customHeight="1" thickBot="1">
      <c r="A3" s="209" t="s">
        <v>211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</row>
    <row r="4" spans="1:69" ht="16.149999999999999" customHeight="1" thickBot="1">
      <c r="A4" s="225" t="s">
        <v>72</v>
      </c>
      <c r="B4" s="227" t="s">
        <v>1</v>
      </c>
      <c r="C4" s="229" t="s">
        <v>2</v>
      </c>
      <c r="D4" s="236" t="s">
        <v>73</v>
      </c>
      <c r="E4" s="237"/>
      <c r="F4" s="238"/>
      <c r="G4" s="231" t="s">
        <v>166</v>
      </c>
      <c r="H4" s="232"/>
      <c r="I4" s="232"/>
      <c r="J4" s="232"/>
      <c r="K4" s="232"/>
      <c r="L4" s="233"/>
      <c r="M4" s="239" t="s">
        <v>173</v>
      </c>
      <c r="N4" s="240"/>
      <c r="O4" s="240"/>
      <c r="P4" s="240"/>
      <c r="Q4" s="240"/>
      <c r="R4" s="240"/>
      <c r="S4" s="240"/>
      <c r="T4" s="240"/>
      <c r="U4" s="240"/>
      <c r="V4" s="241"/>
      <c r="W4" s="239" t="s">
        <v>289</v>
      </c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1"/>
      <c r="AT4" s="231" t="s">
        <v>207</v>
      </c>
      <c r="AU4" s="232"/>
      <c r="AV4" s="233"/>
      <c r="AW4" s="234" t="s">
        <v>67</v>
      </c>
      <c r="AX4" s="235"/>
    </row>
    <row r="5" spans="1:69" ht="204.6" customHeight="1" thickBot="1">
      <c r="A5" s="226"/>
      <c r="B5" s="228"/>
      <c r="C5" s="230"/>
      <c r="D5" s="198" t="s">
        <v>75</v>
      </c>
      <c r="E5" s="199" t="s">
        <v>76</v>
      </c>
      <c r="F5" s="105" t="s">
        <v>165</v>
      </c>
      <c r="G5" s="106" t="s">
        <v>167</v>
      </c>
      <c r="H5" s="107" t="s">
        <v>168</v>
      </c>
      <c r="I5" s="104" t="s">
        <v>169</v>
      </c>
      <c r="J5" s="107" t="s">
        <v>170</v>
      </c>
      <c r="K5" s="104" t="s">
        <v>171</v>
      </c>
      <c r="L5" s="105" t="s">
        <v>172</v>
      </c>
      <c r="M5" s="106" t="s">
        <v>174</v>
      </c>
      <c r="N5" s="107" t="s">
        <v>175</v>
      </c>
      <c r="O5" s="104" t="s">
        <v>176</v>
      </c>
      <c r="P5" s="107" t="s">
        <v>177</v>
      </c>
      <c r="Q5" s="104" t="s">
        <v>178</v>
      </c>
      <c r="R5" s="107" t="s">
        <v>179</v>
      </c>
      <c r="S5" s="104" t="s">
        <v>180</v>
      </c>
      <c r="T5" s="107" t="s">
        <v>181</v>
      </c>
      <c r="U5" s="104" t="s">
        <v>182</v>
      </c>
      <c r="V5" s="105" t="s">
        <v>183</v>
      </c>
      <c r="W5" s="106" t="s">
        <v>184</v>
      </c>
      <c r="X5" s="107" t="s">
        <v>185</v>
      </c>
      <c r="Y5" s="104" t="s">
        <v>186</v>
      </c>
      <c r="Z5" s="107" t="s">
        <v>187</v>
      </c>
      <c r="AA5" s="104" t="s">
        <v>188</v>
      </c>
      <c r="AB5" s="107" t="s">
        <v>189</v>
      </c>
      <c r="AC5" s="104" t="s">
        <v>190</v>
      </c>
      <c r="AD5" s="107" t="s">
        <v>191</v>
      </c>
      <c r="AE5" s="104" t="s">
        <v>192</v>
      </c>
      <c r="AF5" s="107" t="s">
        <v>193</v>
      </c>
      <c r="AG5" s="104" t="s">
        <v>194</v>
      </c>
      <c r="AH5" s="107" t="s">
        <v>195</v>
      </c>
      <c r="AI5" s="104" t="s">
        <v>196</v>
      </c>
      <c r="AJ5" s="107" t="s">
        <v>197</v>
      </c>
      <c r="AK5" s="104" t="s">
        <v>198</v>
      </c>
      <c r="AL5" s="107" t="s">
        <v>199</v>
      </c>
      <c r="AM5" s="104" t="s">
        <v>200</v>
      </c>
      <c r="AN5" s="107" t="s">
        <v>201</v>
      </c>
      <c r="AO5" s="104" t="s">
        <v>202</v>
      </c>
      <c r="AP5" s="107" t="s">
        <v>203</v>
      </c>
      <c r="AQ5" s="104" t="s">
        <v>204</v>
      </c>
      <c r="AR5" s="107" t="s">
        <v>205</v>
      </c>
      <c r="AS5" s="108" t="s">
        <v>206</v>
      </c>
      <c r="AT5" s="103" t="s">
        <v>208</v>
      </c>
      <c r="AU5" s="104" t="s">
        <v>209</v>
      </c>
      <c r="AV5" s="105" t="s">
        <v>74</v>
      </c>
      <c r="AW5" s="19" t="s">
        <v>0</v>
      </c>
      <c r="AX5" s="20" t="s">
        <v>3</v>
      </c>
    </row>
    <row r="6" spans="1:69" ht="19.899999999999999" customHeight="1">
      <c r="A6" s="75">
        <v>1</v>
      </c>
      <c r="B6" s="146">
        <f>Bilgiler!C4</f>
        <v>3</v>
      </c>
      <c r="C6" s="110" t="str">
        <f>Bilgiler!D4</f>
        <v>ZEYNEPGÜL DENİZ</v>
      </c>
      <c r="D6" s="146">
        <v>4</v>
      </c>
      <c r="E6" s="6">
        <v>4</v>
      </c>
      <c r="F6" s="76">
        <v>4</v>
      </c>
      <c r="G6" s="75">
        <v>4</v>
      </c>
      <c r="H6" s="6">
        <v>4</v>
      </c>
      <c r="I6" s="6">
        <v>4</v>
      </c>
      <c r="J6" s="6">
        <v>4</v>
      </c>
      <c r="K6" s="6">
        <v>4</v>
      </c>
      <c r="L6" s="76">
        <v>4</v>
      </c>
      <c r="M6" s="75">
        <v>4</v>
      </c>
      <c r="N6" s="6">
        <v>4</v>
      </c>
      <c r="O6" s="6">
        <v>4</v>
      </c>
      <c r="P6" s="6">
        <v>4</v>
      </c>
      <c r="Q6" s="6">
        <v>4</v>
      </c>
      <c r="R6" s="6">
        <v>4</v>
      </c>
      <c r="S6" s="6">
        <v>4</v>
      </c>
      <c r="T6" s="6">
        <v>4</v>
      </c>
      <c r="U6" s="6">
        <v>4</v>
      </c>
      <c r="V6" s="76">
        <v>4</v>
      </c>
      <c r="W6" s="75">
        <v>4</v>
      </c>
      <c r="X6" s="6">
        <v>4</v>
      </c>
      <c r="Y6" s="6">
        <v>4</v>
      </c>
      <c r="Z6" s="6">
        <v>4</v>
      </c>
      <c r="AA6" s="6">
        <v>4</v>
      </c>
      <c r="AB6" s="6">
        <v>4</v>
      </c>
      <c r="AC6" s="6">
        <v>4</v>
      </c>
      <c r="AD6" s="6">
        <v>4</v>
      </c>
      <c r="AE6" s="6">
        <v>4</v>
      </c>
      <c r="AF6" s="6">
        <v>4</v>
      </c>
      <c r="AG6" s="6">
        <v>4</v>
      </c>
      <c r="AH6" s="6">
        <v>4</v>
      </c>
      <c r="AI6" s="6">
        <v>4</v>
      </c>
      <c r="AJ6" s="6">
        <v>4</v>
      </c>
      <c r="AK6" s="6">
        <v>4</v>
      </c>
      <c r="AL6" s="6">
        <v>4</v>
      </c>
      <c r="AM6" s="6">
        <v>4</v>
      </c>
      <c r="AN6" s="6">
        <v>4</v>
      </c>
      <c r="AO6" s="6">
        <v>4</v>
      </c>
      <c r="AP6" s="6">
        <v>4</v>
      </c>
      <c r="AQ6" s="6">
        <v>4</v>
      </c>
      <c r="AR6" s="6">
        <v>4</v>
      </c>
      <c r="AS6" s="76">
        <v>4</v>
      </c>
      <c r="AT6" s="75">
        <v>4</v>
      </c>
      <c r="AU6" s="6">
        <v>4</v>
      </c>
      <c r="AV6" s="76">
        <v>4</v>
      </c>
      <c r="AW6" s="25">
        <f xml:space="preserve"> AVERAGE(D6:AV6)</f>
        <v>4</v>
      </c>
      <c r="AX6" s="21" t="str">
        <f>IF(AW6&gt;=3.5,"Çok İyi",IF(AW6&gt;=2.5,"İyi",IF(AW6&gt;=1.5,"Yeterli",IF(AW6&lt;1.5,"Geliştirilmeli"))))</f>
        <v>Çok İyi</v>
      </c>
    </row>
    <row r="7" spans="1:69" ht="19.899999999999999" customHeight="1">
      <c r="A7" s="185">
        <v>2</v>
      </c>
      <c r="B7" s="142">
        <f>Bilgiler!C5</f>
        <v>9</v>
      </c>
      <c r="C7" s="169" t="str">
        <f>Bilgiler!D5</f>
        <v>NİSANUR HELVACI</v>
      </c>
      <c r="D7" s="147">
        <v>3</v>
      </c>
      <c r="E7" s="2">
        <v>3</v>
      </c>
      <c r="F7" s="16">
        <v>3</v>
      </c>
      <c r="G7" s="15">
        <v>3</v>
      </c>
      <c r="H7" s="2">
        <v>3</v>
      </c>
      <c r="I7" s="2">
        <v>3</v>
      </c>
      <c r="J7" s="2">
        <v>3</v>
      </c>
      <c r="K7" s="2">
        <v>3</v>
      </c>
      <c r="L7" s="16">
        <v>3</v>
      </c>
      <c r="M7" s="15">
        <v>3</v>
      </c>
      <c r="N7" s="2">
        <v>3</v>
      </c>
      <c r="O7" s="2">
        <v>3</v>
      </c>
      <c r="P7" s="2">
        <v>3</v>
      </c>
      <c r="Q7" s="2">
        <v>3</v>
      </c>
      <c r="R7" s="2">
        <v>3</v>
      </c>
      <c r="S7" s="2">
        <v>3</v>
      </c>
      <c r="T7" s="2">
        <v>3</v>
      </c>
      <c r="U7" s="2">
        <v>3</v>
      </c>
      <c r="V7" s="16">
        <v>3</v>
      </c>
      <c r="W7" s="15">
        <v>3</v>
      </c>
      <c r="X7" s="2">
        <v>3</v>
      </c>
      <c r="Y7" s="2">
        <v>3</v>
      </c>
      <c r="Z7" s="2">
        <v>3</v>
      </c>
      <c r="AA7" s="2">
        <v>3</v>
      </c>
      <c r="AB7" s="2">
        <v>3</v>
      </c>
      <c r="AC7" s="2">
        <v>3</v>
      </c>
      <c r="AD7" s="2">
        <v>3</v>
      </c>
      <c r="AE7" s="2">
        <v>3</v>
      </c>
      <c r="AF7" s="2">
        <v>3</v>
      </c>
      <c r="AG7" s="2">
        <v>3</v>
      </c>
      <c r="AH7" s="2">
        <v>3</v>
      </c>
      <c r="AI7" s="2">
        <v>3</v>
      </c>
      <c r="AJ7" s="2">
        <v>3</v>
      </c>
      <c r="AK7" s="2">
        <v>3</v>
      </c>
      <c r="AL7" s="2">
        <v>3</v>
      </c>
      <c r="AM7" s="2">
        <v>3</v>
      </c>
      <c r="AN7" s="2">
        <v>3</v>
      </c>
      <c r="AO7" s="2">
        <v>3</v>
      </c>
      <c r="AP7" s="2">
        <v>3</v>
      </c>
      <c r="AQ7" s="2">
        <v>3</v>
      </c>
      <c r="AR7" s="2">
        <v>3</v>
      </c>
      <c r="AS7" s="16">
        <v>3</v>
      </c>
      <c r="AT7" s="15">
        <v>3</v>
      </c>
      <c r="AU7" s="2">
        <v>3</v>
      </c>
      <c r="AV7" s="16">
        <v>3</v>
      </c>
      <c r="AW7" s="102">
        <f t="shared" ref="AW7:AW16" si="0" xml:space="preserve"> AVERAGE(D7:AV7)</f>
        <v>3</v>
      </c>
      <c r="AX7" s="22" t="str">
        <f t="shared" ref="AX7:AX16" si="1">IF(AW7&gt;=3.5,"Çok İyi",IF(AW7&gt;=2.5,"İyi",IF(AW7&gt;=1.5,"Yeterli",IF(AW7&lt;1.5,"Geliştirilmeli"))))</f>
        <v>İyi</v>
      </c>
      <c r="BQ7" s="42"/>
    </row>
    <row r="8" spans="1:69" ht="19.899999999999999" customHeight="1">
      <c r="A8" s="182">
        <v>3</v>
      </c>
      <c r="B8" s="183">
        <f>Bilgiler!C6</f>
        <v>11</v>
      </c>
      <c r="C8" s="187" t="str">
        <f>Bilgiler!D6</f>
        <v>EDANUR DEMİR</v>
      </c>
      <c r="D8" s="146">
        <v>2</v>
      </c>
      <c r="E8" s="6">
        <v>2</v>
      </c>
      <c r="F8" s="76">
        <v>2</v>
      </c>
      <c r="G8" s="75">
        <v>2</v>
      </c>
      <c r="H8" s="6">
        <v>2</v>
      </c>
      <c r="I8" s="6">
        <v>2</v>
      </c>
      <c r="J8" s="6">
        <v>2</v>
      </c>
      <c r="K8" s="6">
        <v>2</v>
      </c>
      <c r="L8" s="76">
        <v>2</v>
      </c>
      <c r="M8" s="75">
        <v>2</v>
      </c>
      <c r="N8" s="6">
        <v>2</v>
      </c>
      <c r="O8" s="6">
        <v>2</v>
      </c>
      <c r="P8" s="6">
        <v>2</v>
      </c>
      <c r="Q8" s="6">
        <v>2</v>
      </c>
      <c r="R8" s="6">
        <v>2</v>
      </c>
      <c r="S8" s="6">
        <v>2</v>
      </c>
      <c r="T8" s="6">
        <v>2</v>
      </c>
      <c r="U8" s="6">
        <v>2</v>
      </c>
      <c r="V8" s="76">
        <v>2</v>
      </c>
      <c r="W8" s="75">
        <v>2</v>
      </c>
      <c r="X8" s="6">
        <v>2</v>
      </c>
      <c r="Y8" s="6">
        <v>2</v>
      </c>
      <c r="Z8" s="6">
        <v>2</v>
      </c>
      <c r="AA8" s="6">
        <v>2</v>
      </c>
      <c r="AB8" s="6">
        <v>2</v>
      </c>
      <c r="AC8" s="6">
        <v>2</v>
      </c>
      <c r="AD8" s="6">
        <v>2</v>
      </c>
      <c r="AE8" s="6">
        <v>2</v>
      </c>
      <c r="AF8" s="6">
        <v>2</v>
      </c>
      <c r="AG8" s="6">
        <v>2</v>
      </c>
      <c r="AH8" s="6">
        <v>2</v>
      </c>
      <c r="AI8" s="6">
        <v>2</v>
      </c>
      <c r="AJ8" s="6">
        <v>2</v>
      </c>
      <c r="AK8" s="6">
        <v>2</v>
      </c>
      <c r="AL8" s="6">
        <v>2</v>
      </c>
      <c r="AM8" s="6">
        <v>2</v>
      </c>
      <c r="AN8" s="6">
        <v>2</v>
      </c>
      <c r="AO8" s="6">
        <v>2</v>
      </c>
      <c r="AP8" s="6">
        <v>2</v>
      </c>
      <c r="AQ8" s="6">
        <v>2</v>
      </c>
      <c r="AR8" s="6">
        <v>2</v>
      </c>
      <c r="AS8" s="76">
        <v>2</v>
      </c>
      <c r="AT8" s="75">
        <v>2</v>
      </c>
      <c r="AU8" s="6">
        <v>2</v>
      </c>
      <c r="AV8" s="76">
        <v>2</v>
      </c>
      <c r="AW8" s="25">
        <f t="shared" si="0"/>
        <v>2</v>
      </c>
      <c r="AX8" s="21" t="str">
        <f t="shared" si="1"/>
        <v>Yeterli</v>
      </c>
      <c r="BQ8" s="42"/>
    </row>
    <row r="9" spans="1:69" ht="19.899999999999999" customHeight="1">
      <c r="A9" s="185">
        <v>4</v>
      </c>
      <c r="B9" s="142">
        <f>Bilgiler!C7</f>
        <v>27</v>
      </c>
      <c r="C9" s="169" t="str">
        <f>Bilgiler!D7</f>
        <v>MEHMET SALİH BEKTAŞ</v>
      </c>
      <c r="D9" s="147">
        <v>1</v>
      </c>
      <c r="E9" s="2">
        <v>1</v>
      </c>
      <c r="F9" s="16">
        <v>1</v>
      </c>
      <c r="G9" s="15">
        <v>1</v>
      </c>
      <c r="H9" s="2">
        <v>1</v>
      </c>
      <c r="I9" s="2">
        <v>1</v>
      </c>
      <c r="J9" s="2">
        <v>1</v>
      </c>
      <c r="K9" s="2">
        <v>1</v>
      </c>
      <c r="L9" s="16">
        <v>1</v>
      </c>
      <c r="M9" s="15">
        <v>1</v>
      </c>
      <c r="N9" s="2">
        <v>1</v>
      </c>
      <c r="O9" s="2">
        <v>1</v>
      </c>
      <c r="P9" s="2">
        <v>1</v>
      </c>
      <c r="Q9" s="2">
        <v>1</v>
      </c>
      <c r="R9" s="2">
        <v>1</v>
      </c>
      <c r="S9" s="2">
        <v>1</v>
      </c>
      <c r="T9" s="2">
        <v>1</v>
      </c>
      <c r="U9" s="2">
        <v>1</v>
      </c>
      <c r="V9" s="16">
        <v>1</v>
      </c>
      <c r="W9" s="15">
        <v>1</v>
      </c>
      <c r="X9" s="2">
        <v>1</v>
      </c>
      <c r="Y9" s="2">
        <v>1</v>
      </c>
      <c r="Z9" s="2">
        <v>1</v>
      </c>
      <c r="AA9" s="2">
        <v>1</v>
      </c>
      <c r="AB9" s="2">
        <v>1</v>
      </c>
      <c r="AC9" s="2">
        <v>1</v>
      </c>
      <c r="AD9" s="2">
        <v>1</v>
      </c>
      <c r="AE9" s="2">
        <v>1</v>
      </c>
      <c r="AF9" s="2">
        <v>1</v>
      </c>
      <c r="AG9" s="2">
        <v>1</v>
      </c>
      <c r="AH9" s="2">
        <v>1</v>
      </c>
      <c r="AI9" s="2">
        <v>1</v>
      </c>
      <c r="AJ9" s="2">
        <v>1</v>
      </c>
      <c r="AK9" s="2">
        <v>1</v>
      </c>
      <c r="AL9" s="2">
        <v>1</v>
      </c>
      <c r="AM9" s="2">
        <v>1</v>
      </c>
      <c r="AN9" s="2">
        <v>1</v>
      </c>
      <c r="AO9" s="2">
        <v>1</v>
      </c>
      <c r="AP9" s="2">
        <v>1</v>
      </c>
      <c r="AQ9" s="2">
        <v>1</v>
      </c>
      <c r="AR9" s="2">
        <v>1</v>
      </c>
      <c r="AS9" s="16">
        <v>1</v>
      </c>
      <c r="AT9" s="15">
        <v>1</v>
      </c>
      <c r="AU9" s="2">
        <v>1</v>
      </c>
      <c r="AV9" s="16">
        <v>1</v>
      </c>
      <c r="AW9" s="102">
        <f t="shared" si="0"/>
        <v>1</v>
      </c>
      <c r="AX9" s="22" t="str">
        <f t="shared" si="1"/>
        <v>Geliştirilmeli</v>
      </c>
      <c r="BQ9" s="42"/>
    </row>
    <row r="10" spans="1:69" ht="19.899999999999999" customHeight="1">
      <c r="A10" s="182">
        <v>5</v>
      </c>
      <c r="B10" s="183">
        <f>Bilgiler!C8</f>
        <v>28</v>
      </c>
      <c r="C10" s="187" t="str">
        <f>Bilgiler!D8</f>
        <v>DENİZ ALİ AKYÜZ</v>
      </c>
      <c r="D10" s="146">
        <v>4</v>
      </c>
      <c r="E10" s="6"/>
      <c r="F10" s="76"/>
      <c r="G10" s="75"/>
      <c r="H10" s="6"/>
      <c r="I10" s="6"/>
      <c r="J10" s="6"/>
      <c r="K10" s="6"/>
      <c r="L10" s="76"/>
      <c r="M10" s="75"/>
      <c r="N10" s="6"/>
      <c r="O10" s="6"/>
      <c r="P10" s="6"/>
      <c r="Q10" s="6"/>
      <c r="R10" s="6"/>
      <c r="S10" s="6"/>
      <c r="T10" s="6"/>
      <c r="U10" s="6"/>
      <c r="V10" s="76"/>
      <c r="W10" s="75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76"/>
      <c r="AT10" s="75"/>
      <c r="AU10" s="6"/>
      <c r="AV10" s="76"/>
      <c r="AW10" s="25">
        <f t="shared" si="0"/>
        <v>4</v>
      </c>
      <c r="AX10" s="21" t="str">
        <f t="shared" si="1"/>
        <v>Çok İyi</v>
      </c>
      <c r="BQ10" s="42"/>
    </row>
    <row r="11" spans="1:69" ht="19.899999999999999" customHeight="1">
      <c r="A11" s="185">
        <v>6</v>
      </c>
      <c r="B11" s="142">
        <f>Bilgiler!C9</f>
        <v>30</v>
      </c>
      <c r="C11" s="169" t="str">
        <f>Bilgiler!D9</f>
        <v>MAHMUT EFE ÇEBİ</v>
      </c>
      <c r="D11" s="147">
        <v>4</v>
      </c>
      <c r="E11" s="2"/>
      <c r="F11" s="16"/>
      <c r="G11" s="15"/>
      <c r="H11" s="2"/>
      <c r="I11" s="2"/>
      <c r="J11" s="2"/>
      <c r="K11" s="2"/>
      <c r="L11" s="16"/>
      <c r="M11" s="15"/>
      <c r="N11" s="2"/>
      <c r="O11" s="2"/>
      <c r="P11" s="2"/>
      <c r="Q11" s="2"/>
      <c r="R11" s="2"/>
      <c r="S11" s="2"/>
      <c r="T11" s="2"/>
      <c r="U11" s="2"/>
      <c r="V11" s="16"/>
      <c r="W11" s="15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16"/>
      <c r="AT11" s="15"/>
      <c r="AU11" s="2"/>
      <c r="AV11" s="16"/>
      <c r="AW11" s="102">
        <f t="shared" si="0"/>
        <v>4</v>
      </c>
      <c r="AX11" s="22" t="str">
        <f t="shared" si="1"/>
        <v>Çok İyi</v>
      </c>
      <c r="BQ11" s="42"/>
    </row>
    <row r="12" spans="1:69" ht="19.899999999999999" customHeight="1">
      <c r="A12" s="182">
        <v>7</v>
      </c>
      <c r="B12" s="183">
        <f>Bilgiler!C10</f>
        <v>35</v>
      </c>
      <c r="C12" s="187" t="str">
        <f>Bilgiler!D10</f>
        <v>BERAT DENİZ</v>
      </c>
      <c r="D12" s="146">
        <v>4</v>
      </c>
      <c r="E12" s="6"/>
      <c r="F12" s="76"/>
      <c r="G12" s="75"/>
      <c r="H12" s="6"/>
      <c r="I12" s="6"/>
      <c r="J12" s="6"/>
      <c r="K12" s="6"/>
      <c r="L12" s="76"/>
      <c r="M12" s="75"/>
      <c r="N12" s="6"/>
      <c r="O12" s="6"/>
      <c r="P12" s="6"/>
      <c r="Q12" s="6"/>
      <c r="R12" s="6"/>
      <c r="S12" s="6"/>
      <c r="T12" s="6"/>
      <c r="U12" s="6"/>
      <c r="V12" s="76"/>
      <c r="W12" s="75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76"/>
      <c r="AT12" s="75"/>
      <c r="AU12" s="6"/>
      <c r="AV12" s="76"/>
      <c r="AW12" s="25">
        <f t="shared" si="0"/>
        <v>4</v>
      </c>
      <c r="AX12" s="21" t="str">
        <f t="shared" si="1"/>
        <v>Çok İyi</v>
      </c>
      <c r="BQ12" s="42"/>
    </row>
    <row r="13" spans="1:69" ht="19.899999999999999" customHeight="1">
      <c r="A13" s="185">
        <v>8</v>
      </c>
      <c r="B13" s="142">
        <f>Bilgiler!C11</f>
        <v>37</v>
      </c>
      <c r="C13" s="169" t="str">
        <f>Bilgiler!D11</f>
        <v>RAVZA ASİYE KAYIK</v>
      </c>
      <c r="D13" s="147">
        <v>4</v>
      </c>
      <c r="E13" s="2"/>
      <c r="F13" s="16"/>
      <c r="G13" s="15"/>
      <c r="H13" s="2"/>
      <c r="I13" s="2"/>
      <c r="J13" s="2"/>
      <c r="K13" s="2"/>
      <c r="L13" s="16"/>
      <c r="M13" s="15"/>
      <c r="N13" s="2"/>
      <c r="O13" s="2"/>
      <c r="P13" s="2"/>
      <c r="Q13" s="2"/>
      <c r="R13" s="2"/>
      <c r="S13" s="2"/>
      <c r="T13" s="2"/>
      <c r="U13" s="2"/>
      <c r="V13" s="16"/>
      <c r="W13" s="15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16"/>
      <c r="AT13" s="15"/>
      <c r="AU13" s="2"/>
      <c r="AV13" s="16"/>
      <c r="AW13" s="102">
        <f t="shared" si="0"/>
        <v>4</v>
      </c>
      <c r="AX13" s="22" t="str">
        <f t="shared" si="1"/>
        <v>Çok İyi</v>
      </c>
      <c r="BQ13" s="42"/>
    </row>
    <row r="14" spans="1:69" ht="19.899999999999999" customHeight="1">
      <c r="A14" s="182">
        <v>9</v>
      </c>
      <c r="B14" s="183">
        <f>Bilgiler!C12</f>
        <v>38</v>
      </c>
      <c r="C14" s="187" t="str">
        <f>Bilgiler!D12</f>
        <v>FEYZA BEKTAŞ</v>
      </c>
      <c r="D14" s="146">
        <v>4</v>
      </c>
      <c r="E14" s="6"/>
      <c r="F14" s="76"/>
      <c r="G14" s="75"/>
      <c r="H14" s="6"/>
      <c r="I14" s="6"/>
      <c r="J14" s="6"/>
      <c r="K14" s="6"/>
      <c r="L14" s="76"/>
      <c r="M14" s="75"/>
      <c r="N14" s="6"/>
      <c r="O14" s="6"/>
      <c r="P14" s="6"/>
      <c r="Q14" s="6"/>
      <c r="R14" s="6"/>
      <c r="S14" s="6"/>
      <c r="T14" s="6"/>
      <c r="U14" s="6"/>
      <c r="V14" s="76"/>
      <c r="W14" s="75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76"/>
      <c r="AT14" s="75"/>
      <c r="AU14" s="6"/>
      <c r="AV14" s="76"/>
      <c r="AW14" s="25">
        <f t="shared" si="0"/>
        <v>4</v>
      </c>
      <c r="AX14" s="21" t="str">
        <f t="shared" si="1"/>
        <v>Çok İyi</v>
      </c>
      <c r="BQ14" s="42"/>
    </row>
    <row r="15" spans="1:69" ht="19.899999999999999" customHeight="1">
      <c r="A15" s="185">
        <v>10</v>
      </c>
      <c r="B15" s="142">
        <f>Bilgiler!C13</f>
        <v>39</v>
      </c>
      <c r="C15" s="169" t="str">
        <f>Bilgiler!D13</f>
        <v>AHMET BAYRAM BEKTAŞ</v>
      </c>
      <c r="D15" s="147">
        <v>4</v>
      </c>
      <c r="E15" s="2"/>
      <c r="F15" s="16"/>
      <c r="G15" s="15"/>
      <c r="H15" s="2"/>
      <c r="I15" s="2"/>
      <c r="J15" s="2"/>
      <c r="K15" s="2"/>
      <c r="L15" s="16"/>
      <c r="M15" s="15"/>
      <c r="N15" s="2"/>
      <c r="O15" s="2"/>
      <c r="P15" s="2"/>
      <c r="Q15" s="2"/>
      <c r="R15" s="2"/>
      <c r="S15" s="2"/>
      <c r="T15" s="2"/>
      <c r="U15" s="2"/>
      <c r="V15" s="16"/>
      <c r="W15" s="15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16"/>
      <c r="AT15" s="15"/>
      <c r="AU15" s="2"/>
      <c r="AV15" s="16"/>
      <c r="AW15" s="102">
        <f t="shared" si="0"/>
        <v>4</v>
      </c>
      <c r="AX15" s="22" t="str">
        <f t="shared" si="1"/>
        <v>Çok İyi</v>
      </c>
      <c r="BQ15" s="42"/>
    </row>
    <row r="16" spans="1:69" ht="19.899999999999999" customHeight="1">
      <c r="A16" s="182">
        <v>11</v>
      </c>
      <c r="B16" s="183">
        <f>Bilgiler!C14</f>
        <v>61</v>
      </c>
      <c r="C16" s="187" t="str">
        <f>Bilgiler!D14</f>
        <v>BELİNAY KIRANSOY</v>
      </c>
      <c r="D16" s="146">
        <v>4</v>
      </c>
      <c r="E16" s="6"/>
      <c r="F16" s="76"/>
      <c r="G16" s="75"/>
      <c r="H16" s="6"/>
      <c r="I16" s="6"/>
      <c r="J16" s="6"/>
      <c r="K16" s="6"/>
      <c r="L16" s="76"/>
      <c r="M16" s="75"/>
      <c r="N16" s="6"/>
      <c r="O16" s="6"/>
      <c r="P16" s="6"/>
      <c r="Q16" s="6"/>
      <c r="R16" s="6"/>
      <c r="S16" s="6"/>
      <c r="T16" s="6"/>
      <c r="U16" s="6"/>
      <c r="V16" s="76"/>
      <c r="W16" s="75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76"/>
      <c r="AT16" s="75"/>
      <c r="AU16" s="6"/>
      <c r="AV16" s="76"/>
      <c r="AW16" s="25">
        <f t="shared" si="0"/>
        <v>4</v>
      </c>
      <c r="AX16" s="21" t="str">
        <f t="shared" si="1"/>
        <v>Çok İyi</v>
      </c>
      <c r="BQ16" s="42"/>
    </row>
    <row r="17" spans="1:69" ht="10.9" customHeight="1">
      <c r="A17" s="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10"/>
      <c r="BQ17" s="42"/>
    </row>
    <row r="18" spans="1:69" ht="16.899999999999999" customHeight="1"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135"/>
      <c r="AO18" s="134" t="str">
        <f>Bilgiler!G4</f>
        <v>SEDAT BAYZAN</v>
      </c>
      <c r="AP18" s="134"/>
      <c r="AQ18" s="134"/>
      <c r="AR18" s="134"/>
      <c r="AS18" s="134"/>
      <c r="AT18" s="134"/>
      <c r="AU18" s="135"/>
      <c r="AV18" s="23"/>
    </row>
    <row r="19" spans="1:69" ht="16.899999999999999" customHeight="1"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135"/>
      <c r="AO19" s="134" t="str">
        <f>Bilgiler!G5</f>
        <v>3/A SINIF ÖĞRETMENİ</v>
      </c>
      <c r="AP19" s="134"/>
      <c r="AQ19" s="134"/>
      <c r="AR19" s="134"/>
      <c r="AS19" s="134"/>
      <c r="AT19" s="134"/>
      <c r="AU19" s="135"/>
      <c r="AV19" s="23"/>
      <c r="AW19" s="23"/>
    </row>
    <row r="20" spans="1:69" ht="16.899999999999999" customHeight="1"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</row>
    <row r="21" spans="1:69" ht="21.6" customHeight="1"/>
    <row r="22" spans="1:69" ht="21.6" customHeight="1"/>
    <row r="23" spans="1:69" ht="21.6" customHeight="1"/>
    <row r="24" spans="1:69" ht="21.6" customHeight="1"/>
    <row r="25" spans="1:69" ht="21.6" customHeight="1"/>
    <row r="26" spans="1:69" ht="21.6" customHeight="1"/>
    <row r="27" spans="1:69" ht="21.6" customHeight="1"/>
  </sheetData>
  <protectedRanges>
    <protectedRange sqref="D5:AV5" name="Aralık1"/>
  </protectedRanges>
  <mergeCells count="14">
    <mergeCell ref="C18:L18"/>
    <mergeCell ref="C19:L19"/>
    <mergeCell ref="A1:AX1"/>
    <mergeCell ref="A2:AX2"/>
    <mergeCell ref="A3:AX3"/>
    <mergeCell ref="A4:A5"/>
    <mergeCell ref="B4:B5"/>
    <mergeCell ref="C4:C5"/>
    <mergeCell ref="AT4:AV4"/>
    <mergeCell ref="AW4:AX4"/>
    <mergeCell ref="D4:F4"/>
    <mergeCell ref="W4:AS4"/>
    <mergeCell ref="G4:L4"/>
    <mergeCell ref="M4:V4"/>
  </mergeCells>
  <printOptions horizontalCentered="1"/>
  <pageMargins left="0.7" right="0.7" top="0.75" bottom="0.75" header="0.3" footer="0.3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9"/>
  <sheetViews>
    <sheetView showGridLines="0" showRowColHeaders="0" view="pageBreakPreview" topLeftCell="A9" zoomScaleNormal="100" zoomScaleSheetLayoutView="100" workbookViewId="0">
      <selection activeCell="A17" sqref="A17:C35"/>
    </sheetView>
  </sheetViews>
  <sheetFormatPr defaultColWidth="9.125" defaultRowHeight="15"/>
  <cols>
    <col min="1" max="1" width="3.75" style="18" customWidth="1"/>
    <col min="2" max="2" width="4.75" style="1" customWidth="1"/>
    <col min="3" max="3" width="20.75" style="1" customWidth="1"/>
    <col min="4" max="25" width="3.25" style="1" customWidth="1"/>
    <col min="26" max="26" width="5.125" style="12" customWidth="1"/>
    <col min="27" max="27" width="10.625" style="1" customWidth="1"/>
    <col min="28" max="68" width="9.125" style="1"/>
    <col min="69" max="69" width="9.75" style="1" customWidth="1"/>
    <col min="70" max="16384" width="9.125" style="1"/>
  </cols>
  <sheetData>
    <row r="1" spans="1:69" ht="13.9" customHeight="1">
      <c r="A1" s="209" t="s">
        <v>104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</row>
    <row r="2" spans="1:69" ht="13.9" customHeight="1">
      <c r="A2" s="209" t="str">
        <f>Bilgiler!G3</f>
        <v>DEĞİRMENCİK İLKOKULU          3/A SINIFI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</row>
    <row r="3" spans="1:69" ht="13.9" customHeight="1" thickBot="1">
      <c r="A3" s="209" t="s">
        <v>210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</row>
    <row r="4" spans="1:69" ht="19.149999999999999" customHeight="1" thickBot="1">
      <c r="A4" s="24"/>
      <c r="B4" s="152"/>
      <c r="C4" s="173"/>
      <c r="D4" s="243" t="s">
        <v>213</v>
      </c>
      <c r="E4" s="232"/>
      <c r="F4" s="232"/>
      <c r="G4" s="232"/>
      <c r="H4" s="232"/>
      <c r="I4" s="232"/>
      <c r="J4" s="244"/>
      <c r="K4" s="231" t="s">
        <v>221</v>
      </c>
      <c r="L4" s="232"/>
      <c r="M4" s="232"/>
      <c r="N4" s="232"/>
      <c r="O4" s="232"/>
      <c r="P4" s="232"/>
      <c r="Q4" s="232"/>
      <c r="R4" s="232"/>
      <c r="S4" s="244"/>
      <c r="T4" s="231" t="s">
        <v>231</v>
      </c>
      <c r="U4" s="232"/>
      <c r="V4" s="232"/>
      <c r="W4" s="232"/>
      <c r="X4" s="232"/>
      <c r="Y4" s="244"/>
      <c r="Z4" s="242" t="s">
        <v>67</v>
      </c>
      <c r="AA4" s="235"/>
    </row>
    <row r="5" spans="1:69" ht="208.15" customHeight="1" thickBot="1">
      <c r="A5" s="98" t="s">
        <v>72</v>
      </c>
      <c r="B5" s="148" t="s">
        <v>1</v>
      </c>
      <c r="C5" s="176" t="s">
        <v>2</v>
      </c>
      <c r="D5" s="158" t="s">
        <v>214</v>
      </c>
      <c r="E5" s="84" t="s">
        <v>215</v>
      </c>
      <c r="F5" s="83" t="s">
        <v>216</v>
      </c>
      <c r="G5" s="84" t="s">
        <v>217</v>
      </c>
      <c r="H5" s="83" t="s">
        <v>218</v>
      </c>
      <c r="I5" s="84" t="s">
        <v>219</v>
      </c>
      <c r="J5" s="86" t="s">
        <v>220</v>
      </c>
      <c r="K5" s="87" t="s">
        <v>222</v>
      </c>
      <c r="L5" s="83" t="s">
        <v>223</v>
      </c>
      <c r="M5" s="84" t="s">
        <v>224</v>
      </c>
      <c r="N5" s="83" t="s">
        <v>225</v>
      </c>
      <c r="O5" s="84" t="s">
        <v>226</v>
      </c>
      <c r="P5" s="83" t="s">
        <v>227</v>
      </c>
      <c r="Q5" s="84" t="s">
        <v>228</v>
      </c>
      <c r="R5" s="83" t="s">
        <v>229</v>
      </c>
      <c r="S5" s="89" t="s">
        <v>230</v>
      </c>
      <c r="T5" s="85" t="s">
        <v>232</v>
      </c>
      <c r="U5" s="84" t="s">
        <v>233</v>
      </c>
      <c r="V5" s="83" t="s">
        <v>234</v>
      </c>
      <c r="W5" s="84" t="s">
        <v>235</v>
      </c>
      <c r="X5" s="83" t="s">
        <v>236</v>
      </c>
      <c r="Y5" s="89" t="s">
        <v>237</v>
      </c>
      <c r="Z5" s="90" t="s">
        <v>0</v>
      </c>
      <c r="AA5" s="91" t="s">
        <v>3</v>
      </c>
    </row>
    <row r="6" spans="1:69" ht="19.899999999999999" customHeight="1">
      <c r="A6" s="75">
        <v>1</v>
      </c>
      <c r="B6" s="146">
        <f>Bilgiler!C4</f>
        <v>3</v>
      </c>
      <c r="C6" s="175" t="str">
        <f>Bilgiler!D4</f>
        <v>ZEYNEPGÜL DENİZ</v>
      </c>
      <c r="D6" s="146">
        <v>4</v>
      </c>
      <c r="E6" s="75">
        <v>4</v>
      </c>
      <c r="F6" s="75">
        <v>4</v>
      </c>
      <c r="G6" s="75">
        <v>4</v>
      </c>
      <c r="H6" s="75">
        <v>4</v>
      </c>
      <c r="I6" s="75">
        <v>4</v>
      </c>
      <c r="J6" s="75">
        <v>4</v>
      </c>
      <c r="K6" s="75">
        <v>4</v>
      </c>
      <c r="L6" s="75">
        <v>4</v>
      </c>
      <c r="M6" s="75">
        <v>4</v>
      </c>
      <c r="N6" s="75">
        <v>4</v>
      </c>
      <c r="O6" s="75">
        <v>4</v>
      </c>
      <c r="P6" s="75">
        <v>4</v>
      </c>
      <c r="Q6" s="75">
        <v>4</v>
      </c>
      <c r="R6" s="75">
        <v>4</v>
      </c>
      <c r="S6" s="75">
        <v>4</v>
      </c>
      <c r="T6" s="75">
        <v>4</v>
      </c>
      <c r="U6" s="75">
        <v>4</v>
      </c>
      <c r="V6" s="75">
        <v>4</v>
      </c>
      <c r="W6" s="75">
        <v>4</v>
      </c>
      <c r="X6" s="75">
        <v>4</v>
      </c>
      <c r="Y6" s="191">
        <v>4</v>
      </c>
      <c r="Z6" s="111">
        <f xml:space="preserve"> AVERAGE(D6:Y6)</f>
        <v>4</v>
      </c>
      <c r="AA6" s="190" t="str">
        <f>IF(Z6&gt;=3.5,"Çok İyi",IF(Z6&gt;=2.5,"İyi",IF(Z6&gt;=1.5,"Yeterli",IF(Z6&lt;1.5,"Geliştirilmeli"))))</f>
        <v>Çok İyi</v>
      </c>
    </row>
    <row r="7" spans="1:69" ht="19.899999999999999" customHeight="1">
      <c r="A7" s="185">
        <v>2</v>
      </c>
      <c r="B7" s="142">
        <f>Bilgiler!C5</f>
        <v>9</v>
      </c>
      <c r="C7" s="186" t="str">
        <f>Bilgiler!D5</f>
        <v>NİSANUR HELVACI</v>
      </c>
      <c r="D7" s="147">
        <v>3</v>
      </c>
      <c r="E7" s="15">
        <v>3</v>
      </c>
      <c r="F7" s="15">
        <v>3</v>
      </c>
      <c r="G7" s="15">
        <v>3</v>
      </c>
      <c r="H7" s="15">
        <v>3</v>
      </c>
      <c r="I7" s="15">
        <v>3</v>
      </c>
      <c r="J7" s="15">
        <v>3</v>
      </c>
      <c r="K7" s="15">
        <v>3</v>
      </c>
      <c r="L7" s="15">
        <v>3</v>
      </c>
      <c r="M7" s="15">
        <v>3</v>
      </c>
      <c r="N7" s="15">
        <v>3</v>
      </c>
      <c r="O7" s="15">
        <v>3</v>
      </c>
      <c r="P7" s="15">
        <v>3</v>
      </c>
      <c r="Q7" s="15">
        <v>3</v>
      </c>
      <c r="R7" s="15">
        <v>3</v>
      </c>
      <c r="S7" s="15">
        <v>3</v>
      </c>
      <c r="T7" s="15">
        <v>3</v>
      </c>
      <c r="U7" s="15">
        <v>3</v>
      </c>
      <c r="V7" s="15">
        <v>3</v>
      </c>
      <c r="W7" s="15">
        <v>3</v>
      </c>
      <c r="X7" s="15">
        <v>3</v>
      </c>
      <c r="Y7" s="192">
        <v>3</v>
      </c>
      <c r="Z7" s="112">
        <f t="shared" ref="Z7:Z16" si="0" xml:space="preserve"> AVERAGE(D7:Y7)</f>
        <v>3</v>
      </c>
      <c r="AA7" s="31" t="str">
        <f t="shared" ref="AA7:AA16" si="1">IF(Z7&gt;=3.5,"Çok İyi",IF(Z7&gt;=2.5,"İyi",IF(Z7&gt;=1.5,"Yeterli",IF(Z7&lt;1.5,"Geliştirilmeli"))))</f>
        <v>İyi</v>
      </c>
      <c r="BQ7" s="42"/>
    </row>
    <row r="8" spans="1:69" ht="19.899999999999999" customHeight="1">
      <c r="A8" s="182">
        <v>3</v>
      </c>
      <c r="B8" s="183">
        <f>Bilgiler!C6</f>
        <v>11</v>
      </c>
      <c r="C8" s="184" t="str">
        <f>Bilgiler!D6</f>
        <v>EDANUR DEMİR</v>
      </c>
      <c r="D8" s="146">
        <v>2</v>
      </c>
      <c r="E8" s="75">
        <v>2</v>
      </c>
      <c r="F8" s="75">
        <v>2</v>
      </c>
      <c r="G8" s="75">
        <v>2</v>
      </c>
      <c r="H8" s="75">
        <v>2</v>
      </c>
      <c r="I8" s="75">
        <v>2</v>
      </c>
      <c r="J8" s="75">
        <v>2</v>
      </c>
      <c r="K8" s="75">
        <v>2</v>
      </c>
      <c r="L8" s="75">
        <v>2</v>
      </c>
      <c r="M8" s="75">
        <v>2</v>
      </c>
      <c r="N8" s="75">
        <v>2</v>
      </c>
      <c r="O8" s="75">
        <v>2</v>
      </c>
      <c r="P8" s="75">
        <v>2</v>
      </c>
      <c r="Q8" s="75">
        <v>2</v>
      </c>
      <c r="R8" s="75">
        <v>2</v>
      </c>
      <c r="S8" s="75">
        <v>2</v>
      </c>
      <c r="T8" s="75">
        <v>2</v>
      </c>
      <c r="U8" s="75">
        <v>2</v>
      </c>
      <c r="V8" s="75">
        <v>2</v>
      </c>
      <c r="W8" s="75">
        <v>2</v>
      </c>
      <c r="X8" s="75">
        <v>2</v>
      </c>
      <c r="Y8" s="191">
        <v>2</v>
      </c>
      <c r="Z8" s="111">
        <f t="shared" si="0"/>
        <v>2</v>
      </c>
      <c r="AA8" s="190" t="str">
        <f t="shared" si="1"/>
        <v>Yeterli</v>
      </c>
      <c r="BQ8" s="42"/>
    </row>
    <row r="9" spans="1:69" ht="19.899999999999999" customHeight="1">
      <c r="A9" s="185">
        <v>4</v>
      </c>
      <c r="B9" s="142">
        <f>Bilgiler!C7</f>
        <v>27</v>
      </c>
      <c r="C9" s="186" t="str">
        <f>Bilgiler!D7</f>
        <v>MEHMET SALİH BEKTAŞ</v>
      </c>
      <c r="D9" s="147">
        <v>1</v>
      </c>
      <c r="E9" s="15">
        <v>1</v>
      </c>
      <c r="F9" s="15">
        <v>1</v>
      </c>
      <c r="G9" s="15">
        <v>1</v>
      </c>
      <c r="H9" s="15">
        <v>1</v>
      </c>
      <c r="I9" s="15">
        <v>1</v>
      </c>
      <c r="J9" s="15">
        <v>1</v>
      </c>
      <c r="K9" s="15">
        <v>1</v>
      </c>
      <c r="L9" s="15">
        <v>1</v>
      </c>
      <c r="M9" s="15">
        <v>1</v>
      </c>
      <c r="N9" s="15">
        <v>1</v>
      </c>
      <c r="O9" s="15">
        <v>1</v>
      </c>
      <c r="P9" s="15">
        <v>1</v>
      </c>
      <c r="Q9" s="15">
        <v>1</v>
      </c>
      <c r="R9" s="15">
        <v>1</v>
      </c>
      <c r="S9" s="15">
        <v>1</v>
      </c>
      <c r="T9" s="15">
        <v>1</v>
      </c>
      <c r="U9" s="15">
        <v>1</v>
      </c>
      <c r="V9" s="15">
        <v>1</v>
      </c>
      <c r="W9" s="15">
        <v>1</v>
      </c>
      <c r="X9" s="15">
        <v>1</v>
      </c>
      <c r="Y9" s="192">
        <v>1</v>
      </c>
      <c r="Z9" s="112">
        <f t="shared" si="0"/>
        <v>1</v>
      </c>
      <c r="AA9" s="31" t="str">
        <f t="shared" si="1"/>
        <v>Geliştirilmeli</v>
      </c>
      <c r="BQ9" s="42"/>
    </row>
    <row r="10" spans="1:69" ht="19.899999999999999" customHeight="1">
      <c r="A10" s="182">
        <v>5</v>
      </c>
      <c r="B10" s="183">
        <f>Bilgiler!C8</f>
        <v>28</v>
      </c>
      <c r="C10" s="184" t="str">
        <f>Bilgiler!D8</f>
        <v>DENİZ ALİ AKYÜZ</v>
      </c>
      <c r="D10" s="146">
        <v>4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191"/>
      <c r="Z10" s="111">
        <f t="shared" si="0"/>
        <v>4</v>
      </c>
      <c r="AA10" s="190" t="str">
        <f t="shared" si="1"/>
        <v>Çok İyi</v>
      </c>
      <c r="BQ10" s="42"/>
    </row>
    <row r="11" spans="1:69" ht="19.899999999999999" customHeight="1">
      <c r="A11" s="185">
        <v>6</v>
      </c>
      <c r="B11" s="142">
        <f>Bilgiler!C9</f>
        <v>30</v>
      </c>
      <c r="C11" s="186" t="str">
        <f>Bilgiler!D9</f>
        <v>MAHMUT EFE ÇEBİ</v>
      </c>
      <c r="D11" s="147">
        <v>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92"/>
      <c r="Z11" s="112">
        <f t="shared" si="0"/>
        <v>4</v>
      </c>
      <c r="AA11" s="31" t="str">
        <f t="shared" si="1"/>
        <v>Çok İyi</v>
      </c>
      <c r="BQ11" s="42"/>
    </row>
    <row r="12" spans="1:69" ht="19.899999999999999" customHeight="1">
      <c r="A12" s="182">
        <v>7</v>
      </c>
      <c r="B12" s="183">
        <f>Bilgiler!C10</f>
        <v>35</v>
      </c>
      <c r="C12" s="184" t="str">
        <f>Bilgiler!D10</f>
        <v>BERAT DENİZ</v>
      </c>
      <c r="D12" s="146">
        <v>4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191"/>
      <c r="Z12" s="111">
        <f t="shared" si="0"/>
        <v>4</v>
      </c>
      <c r="AA12" s="190" t="str">
        <f t="shared" si="1"/>
        <v>Çok İyi</v>
      </c>
      <c r="BQ12" s="42"/>
    </row>
    <row r="13" spans="1:69" ht="19.899999999999999" customHeight="1">
      <c r="A13" s="185">
        <v>8</v>
      </c>
      <c r="B13" s="142">
        <f>Bilgiler!C11</f>
        <v>37</v>
      </c>
      <c r="C13" s="186" t="str">
        <f>Bilgiler!D11</f>
        <v>RAVZA ASİYE KAYIK</v>
      </c>
      <c r="D13" s="147">
        <v>4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92"/>
      <c r="Z13" s="112">
        <f t="shared" si="0"/>
        <v>4</v>
      </c>
      <c r="AA13" s="31" t="str">
        <f t="shared" si="1"/>
        <v>Çok İyi</v>
      </c>
      <c r="BQ13" s="42"/>
    </row>
    <row r="14" spans="1:69" ht="19.899999999999999" customHeight="1">
      <c r="A14" s="182">
        <v>9</v>
      </c>
      <c r="B14" s="183">
        <f>Bilgiler!C12</f>
        <v>38</v>
      </c>
      <c r="C14" s="184" t="str">
        <f>Bilgiler!D12</f>
        <v>FEYZA BEKTAŞ</v>
      </c>
      <c r="D14" s="146">
        <v>4</v>
      </c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191"/>
      <c r="Z14" s="111">
        <f t="shared" si="0"/>
        <v>4</v>
      </c>
      <c r="AA14" s="190" t="str">
        <f t="shared" si="1"/>
        <v>Çok İyi</v>
      </c>
      <c r="BQ14" s="42"/>
    </row>
    <row r="15" spans="1:69" ht="19.899999999999999" customHeight="1">
      <c r="A15" s="185">
        <v>10</v>
      </c>
      <c r="B15" s="142">
        <f>Bilgiler!C13</f>
        <v>39</v>
      </c>
      <c r="C15" s="186" t="str">
        <f>Bilgiler!D13</f>
        <v>AHMET BAYRAM BEKTAŞ</v>
      </c>
      <c r="D15" s="147">
        <v>4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92"/>
      <c r="Z15" s="112">
        <f t="shared" si="0"/>
        <v>4</v>
      </c>
      <c r="AA15" s="31" t="str">
        <f t="shared" si="1"/>
        <v>Çok İyi</v>
      </c>
      <c r="BQ15" s="42"/>
    </row>
    <row r="16" spans="1:69" ht="19.899999999999999" customHeight="1">
      <c r="A16" s="182">
        <v>11</v>
      </c>
      <c r="B16" s="183">
        <f>Bilgiler!C14</f>
        <v>61</v>
      </c>
      <c r="C16" s="184" t="str">
        <f>Bilgiler!D14</f>
        <v>BELİNAY KIRANSOY</v>
      </c>
      <c r="D16" s="146">
        <v>4</v>
      </c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191"/>
      <c r="Z16" s="111">
        <f t="shared" si="0"/>
        <v>4</v>
      </c>
      <c r="AA16" s="190" t="str">
        <f t="shared" si="1"/>
        <v>Çok İyi</v>
      </c>
      <c r="BQ16" s="42"/>
    </row>
    <row r="17" spans="1:69" ht="10.9" customHeight="1">
      <c r="A17" s="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10"/>
      <c r="BQ17" s="42"/>
    </row>
    <row r="18" spans="1:69" s="4" customFormat="1" ht="15" customHeight="1">
      <c r="A18" s="27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8"/>
      <c r="N18" s="28"/>
      <c r="O18" s="28"/>
      <c r="P18" s="28"/>
      <c r="Q18" s="28"/>
      <c r="R18" s="28"/>
      <c r="S18" s="28"/>
      <c r="T18" s="28"/>
      <c r="U18" s="28"/>
      <c r="V18" s="135" t="str">
        <f>Bilgiler!G4</f>
        <v>SEDAT BAYZAN</v>
      </c>
      <c r="W18" s="135"/>
      <c r="X18" s="135"/>
      <c r="Y18" s="135"/>
      <c r="Z18" s="135"/>
      <c r="AA18" s="28"/>
    </row>
    <row r="19" spans="1:69" ht="15" customHeight="1"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U19" s="40"/>
      <c r="V19" s="135" t="str">
        <f>Bilgiler!G5</f>
        <v>3/A SINIF ÖĞRETMENİ</v>
      </c>
      <c r="W19" s="135"/>
      <c r="X19" s="135"/>
      <c r="Y19" s="135"/>
      <c r="Z19" s="135"/>
      <c r="AA19" s="40"/>
    </row>
  </sheetData>
  <protectedRanges>
    <protectedRange sqref="D5:Y5" name="Aralık1"/>
  </protectedRanges>
  <mergeCells count="9">
    <mergeCell ref="A1:AA1"/>
    <mergeCell ref="A2:AA2"/>
    <mergeCell ref="A3:AA3"/>
    <mergeCell ref="C19:L19"/>
    <mergeCell ref="Z4:AA4"/>
    <mergeCell ref="C18:L18"/>
    <mergeCell ref="D4:J4"/>
    <mergeCell ref="T4:Y4"/>
    <mergeCell ref="K4:S4"/>
  </mergeCells>
  <printOptions horizontalCentered="1"/>
  <pageMargins left="0.7" right="0.7" top="0.75" bottom="0.75" header="0.3" footer="0.3"/>
  <pageSetup paperSize="9"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9"/>
  <sheetViews>
    <sheetView showGridLines="0" showRowColHeaders="0" view="pageBreakPreview" topLeftCell="A15" zoomScale="130" zoomScaleNormal="100" zoomScaleSheetLayoutView="130" workbookViewId="0">
      <selection activeCell="A17" sqref="A17:C35"/>
    </sheetView>
  </sheetViews>
  <sheetFormatPr defaultColWidth="9.125" defaultRowHeight="15"/>
  <cols>
    <col min="1" max="1" width="3.375" style="18" customWidth="1"/>
    <col min="2" max="2" width="4.75" style="1" customWidth="1"/>
    <col min="3" max="3" width="20.75" style="1" customWidth="1"/>
    <col min="4" max="22" width="3.875" style="1" customWidth="1"/>
    <col min="23" max="23" width="3.875" style="12" customWidth="1"/>
    <col min="24" max="68" width="9.125" style="1"/>
    <col min="69" max="69" width="9.75" style="1" customWidth="1"/>
    <col min="70" max="16384" width="9.125" style="1"/>
  </cols>
  <sheetData>
    <row r="1" spans="1:69" ht="13.9" customHeight="1">
      <c r="A1" s="209" t="s">
        <v>104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</row>
    <row r="2" spans="1:69" ht="13.9" customHeight="1">
      <c r="A2" s="209" t="str">
        <f>Bilgiler!G3</f>
        <v>DEĞİRMENCİK İLKOKULU          3/A SINIFI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</row>
    <row r="3" spans="1:69" ht="13.9" customHeight="1" thickBot="1">
      <c r="A3" s="209" t="s">
        <v>284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45"/>
      <c r="X3" s="245"/>
    </row>
    <row r="4" spans="1:69" ht="18.600000000000001" customHeight="1" thickBot="1">
      <c r="A4" s="24"/>
      <c r="B4" s="152"/>
      <c r="C4" s="173"/>
      <c r="D4" s="236" t="s">
        <v>77</v>
      </c>
      <c r="E4" s="237"/>
      <c r="F4" s="237"/>
      <c r="G4" s="237"/>
      <c r="H4" s="237"/>
      <c r="I4" s="237"/>
      <c r="J4" s="248"/>
      <c r="K4" s="249" t="s">
        <v>244</v>
      </c>
      <c r="L4" s="237"/>
      <c r="M4" s="237"/>
      <c r="N4" s="237"/>
      <c r="O4" s="237"/>
      <c r="P4" s="237"/>
      <c r="Q4" s="237"/>
      <c r="R4" s="248"/>
      <c r="S4" s="249" t="s">
        <v>253</v>
      </c>
      <c r="T4" s="237"/>
      <c r="U4" s="237"/>
      <c r="V4" s="238"/>
      <c r="W4" s="246" t="s">
        <v>67</v>
      </c>
      <c r="X4" s="247"/>
    </row>
    <row r="5" spans="1:69" ht="180" customHeight="1" thickBot="1">
      <c r="A5" s="98" t="s">
        <v>72</v>
      </c>
      <c r="B5" s="145" t="s">
        <v>1</v>
      </c>
      <c r="C5" s="174" t="s">
        <v>2</v>
      </c>
      <c r="D5" s="158" t="s">
        <v>78</v>
      </c>
      <c r="E5" s="84" t="s">
        <v>238</v>
      </c>
      <c r="F5" s="83" t="s">
        <v>239</v>
      </c>
      <c r="G5" s="84" t="s">
        <v>240</v>
      </c>
      <c r="H5" s="83" t="s">
        <v>241</v>
      </c>
      <c r="I5" s="84" t="s">
        <v>242</v>
      </c>
      <c r="J5" s="86" t="s">
        <v>243</v>
      </c>
      <c r="K5" s="87" t="s">
        <v>245</v>
      </c>
      <c r="L5" s="83" t="s">
        <v>246</v>
      </c>
      <c r="M5" s="84" t="s">
        <v>247</v>
      </c>
      <c r="N5" s="83" t="s">
        <v>248</v>
      </c>
      <c r="O5" s="84" t="s">
        <v>249</v>
      </c>
      <c r="P5" s="83" t="s">
        <v>250</v>
      </c>
      <c r="Q5" s="84" t="s">
        <v>251</v>
      </c>
      <c r="R5" s="86" t="s">
        <v>252</v>
      </c>
      <c r="S5" s="85" t="s">
        <v>254</v>
      </c>
      <c r="T5" s="84" t="s">
        <v>255</v>
      </c>
      <c r="U5" s="83" t="s">
        <v>256</v>
      </c>
      <c r="V5" s="88" t="s">
        <v>257</v>
      </c>
      <c r="W5" s="92" t="s">
        <v>0</v>
      </c>
      <c r="X5" s="29" t="s">
        <v>3</v>
      </c>
    </row>
    <row r="6" spans="1:69" ht="19.899999999999999" customHeight="1">
      <c r="A6" s="75">
        <v>1</v>
      </c>
      <c r="B6" s="146">
        <f>Bilgiler!C4</f>
        <v>3</v>
      </c>
      <c r="C6" s="175" t="str">
        <f>Bilgiler!D4</f>
        <v>ZEYNEPGÜL DENİZ</v>
      </c>
      <c r="D6" s="146">
        <v>4</v>
      </c>
      <c r="E6" s="6">
        <v>4</v>
      </c>
      <c r="F6" s="6">
        <v>4</v>
      </c>
      <c r="G6" s="6">
        <v>4</v>
      </c>
      <c r="H6" s="6">
        <v>4</v>
      </c>
      <c r="I6" s="6">
        <v>4</v>
      </c>
      <c r="J6" s="78">
        <v>4</v>
      </c>
      <c r="K6" s="75">
        <v>4</v>
      </c>
      <c r="L6" s="6">
        <v>4</v>
      </c>
      <c r="M6" s="6">
        <v>4</v>
      </c>
      <c r="N6" s="6">
        <v>4</v>
      </c>
      <c r="O6" s="6">
        <v>4</v>
      </c>
      <c r="P6" s="6">
        <v>4</v>
      </c>
      <c r="Q6" s="6">
        <v>4</v>
      </c>
      <c r="R6" s="78">
        <v>4</v>
      </c>
      <c r="S6" s="75">
        <v>4</v>
      </c>
      <c r="T6" s="6">
        <v>4</v>
      </c>
      <c r="U6" s="6">
        <v>4</v>
      </c>
      <c r="V6" s="76">
        <v>4</v>
      </c>
      <c r="W6" s="113">
        <f xml:space="preserve"> AVERAGE(D6:V6)</f>
        <v>4</v>
      </c>
      <c r="X6" s="115" t="str">
        <f>IF(W6&gt;=3.5,"Çok İyi",IF(W6&gt;=2.5,"İyi",IF(W6&gt;=1.5,"Yeterli",IF(W6&lt;1.5,"Geliştirilmeli"))))</f>
        <v>Çok İyi</v>
      </c>
    </row>
    <row r="7" spans="1:69" ht="19.899999999999999" customHeight="1">
      <c r="A7" s="185">
        <v>2</v>
      </c>
      <c r="B7" s="142">
        <f>Bilgiler!C5</f>
        <v>9</v>
      </c>
      <c r="C7" s="186" t="str">
        <f>Bilgiler!D5</f>
        <v>NİSANUR HELVACI</v>
      </c>
      <c r="D7" s="147">
        <v>3</v>
      </c>
      <c r="E7" s="2">
        <v>3</v>
      </c>
      <c r="F7" s="2">
        <v>3</v>
      </c>
      <c r="G7" s="2">
        <v>3</v>
      </c>
      <c r="H7" s="2">
        <v>3</v>
      </c>
      <c r="I7" s="2">
        <v>3</v>
      </c>
      <c r="J7" s="74">
        <v>3</v>
      </c>
      <c r="K7" s="15">
        <v>3</v>
      </c>
      <c r="L7" s="2">
        <v>3</v>
      </c>
      <c r="M7" s="2">
        <v>3</v>
      </c>
      <c r="N7" s="2">
        <v>3</v>
      </c>
      <c r="O7" s="2">
        <v>3</v>
      </c>
      <c r="P7" s="2">
        <v>3</v>
      </c>
      <c r="Q7" s="2">
        <v>3</v>
      </c>
      <c r="R7" s="74">
        <v>3</v>
      </c>
      <c r="S7" s="15">
        <v>3</v>
      </c>
      <c r="T7" s="2">
        <v>3</v>
      </c>
      <c r="U7" s="2">
        <v>3</v>
      </c>
      <c r="V7" s="16">
        <v>3</v>
      </c>
      <c r="W7" s="114">
        <f t="shared" ref="W7:W16" si="0" xml:space="preserve"> AVERAGE(D7:V7)</f>
        <v>3</v>
      </c>
      <c r="X7" s="116" t="str">
        <f t="shared" ref="X7:X16" si="1">IF(W7&gt;=3.5,"Çok İyi",IF(W7&gt;=2.5,"İyi",IF(W7&gt;=1.5,"Yeterli",IF(W7&lt;1.5,"Geliştirilmeli"))))</f>
        <v>İyi</v>
      </c>
      <c r="BQ7" s="42"/>
    </row>
    <row r="8" spans="1:69" ht="19.899999999999999" customHeight="1">
      <c r="A8" s="182">
        <v>3</v>
      </c>
      <c r="B8" s="183">
        <f>Bilgiler!C6</f>
        <v>11</v>
      </c>
      <c r="C8" s="184" t="str">
        <f>Bilgiler!D6</f>
        <v>EDANUR DEMİR</v>
      </c>
      <c r="D8" s="146">
        <v>2</v>
      </c>
      <c r="E8" s="6">
        <v>2</v>
      </c>
      <c r="F8" s="6">
        <v>2</v>
      </c>
      <c r="G8" s="6">
        <v>2</v>
      </c>
      <c r="H8" s="6">
        <v>2</v>
      </c>
      <c r="I8" s="6">
        <v>2</v>
      </c>
      <c r="J8" s="78">
        <v>2</v>
      </c>
      <c r="K8" s="75">
        <v>2</v>
      </c>
      <c r="L8" s="6">
        <v>2</v>
      </c>
      <c r="M8" s="6">
        <v>2</v>
      </c>
      <c r="N8" s="6">
        <v>2</v>
      </c>
      <c r="O8" s="6">
        <v>2</v>
      </c>
      <c r="P8" s="6">
        <v>2</v>
      </c>
      <c r="Q8" s="6">
        <v>2</v>
      </c>
      <c r="R8" s="78">
        <v>2</v>
      </c>
      <c r="S8" s="75">
        <v>2</v>
      </c>
      <c r="T8" s="6">
        <v>2</v>
      </c>
      <c r="U8" s="6">
        <v>2</v>
      </c>
      <c r="V8" s="76">
        <v>2</v>
      </c>
      <c r="W8" s="113">
        <f t="shared" si="0"/>
        <v>2</v>
      </c>
      <c r="X8" s="115" t="str">
        <f t="shared" si="1"/>
        <v>Yeterli</v>
      </c>
      <c r="BQ8" s="42"/>
    </row>
    <row r="9" spans="1:69" ht="19.899999999999999" customHeight="1">
      <c r="A9" s="185">
        <v>4</v>
      </c>
      <c r="B9" s="142">
        <f>Bilgiler!C7</f>
        <v>27</v>
      </c>
      <c r="C9" s="186" t="str">
        <f>Bilgiler!D7</f>
        <v>MEHMET SALİH BEKTAŞ</v>
      </c>
      <c r="D9" s="147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74">
        <v>1</v>
      </c>
      <c r="K9" s="15">
        <v>1</v>
      </c>
      <c r="L9" s="2">
        <v>1</v>
      </c>
      <c r="M9" s="2">
        <v>1</v>
      </c>
      <c r="N9" s="2">
        <v>1</v>
      </c>
      <c r="O9" s="2">
        <v>1</v>
      </c>
      <c r="P9" s="2">
        <v>1</v>
      </c>
      <c r="Q9" s="2">
        <v>1</v>
      </c>
      <c r="R9" s="74">
        <v>1</v>
      </c>
      <c r="S9" s="15">
        <v>1</v>
      </c>
      <c r="T9" s="2">
        <v>1</v>
      </c>
      <c r="U9" s="2">
        <v>1</v>
      </c>
      <c r="V9" s="16">
        <v>1</v>
      </c>
      <c r="W9" s="114">
        <f t="shared" si="0"/>
        <v>1</v>
      </c>
      <c r="X9" s="116" t="str">
        <f t="shared" si="1"/>
        <v>Geliştirilmeli</v>
      </c>
      <c r="BQ9" s="42"/>
    </row>
    <row r="10" spans="1:69" ht="19.899999999999999" customHeight="1">
      <c r="A10" s="182">
        <v>5</v>
      </c>
      <c r="B10" s="183">
        <f>Bilgiler!C8</f>
        <v>28</v>
      </c>
      <c r="C10" s="184" t="str">
        <f>Bilgiler!D8</f>
        <v>DENİZ ALİ AKYÜZ</v>
      </c>
      <c r="D10" s="146">
        <v>4</v>
      </c>
      <c r="E10" s="6"/>
      <c r="F10" s="6"/>
      <c r="G10" s="6"/>
      <c r="H10" s="6"/>
      <c r="I10" s="6"/>
      <c r="J10" s="78"/>
      <c r="K10" s="75"/>
      <c r="L10" s="6"/>
      <c r="M10" s="6"/>
      <c r="N10" s="6"/>
      <c r="O10" s="6"/>
      <c r="P10" s="6"/>
      <c r="Q10" s="6"/>
      <c r="R10" s="78"/>
      <c r="S10" s="75"/>
      <c r="T10" s="6"/>
      <c r="U10" s="6"/>
      <c r="V10" s="76"/>
      <c r="W10" s="113">
        <f t="shared" si="0"/>
        <v>4</v>
      </c>
      <c r="X10" s="115" t="str">
        <f t="shared" si="1"/>
        <v>Çok İyi</v>
      </c>
      <c r="BQ10" s="42"/>
    </row>
    <row r="11" spans="1:69" ht="19.899999999999999" customHeight="1">
      <c r="A11" s="185">
        <v>6</v>
      </c>
      <c r="B11" s="142">
        <f>Bilgiler!C9</f>
        <v>30</v>
      </c>
      <c r="C11" s="186" t="str">
        <f>Bilgiler!D9</f>
        <v>MAHMUT EFE ÇEBİ</v>
      </c>
      <c r="D11" s="147">
        <v>4</v>
      </c>
      <c r="E11" s="2"/>
      <c r="F11" s="2"/>
      <c r="G11" s="2"/>
      <c r="H11" s="2"/>
      <c r="I11" s="2"/>
      <c r="J11" s="74"/>
      <c r="K11" s="15"/>
      <c r="L11" s="2"/>
      <c r="M11" s="2"/>
      <c r="N11" s="2"/>
      <c r="O11" s="2"/>
      <c r="P11" s="2"/>
      <c r="Q11" s="2"/>
      <c r="R11" s="74"/>
      <c r="S11" s="15"/>
      <c r="T11" s="2"/>
      <c r="U11" s="2"/>
      <c r="V11" s="16"/>
      <c r="W11" s="114">
        <f t="shared" si="0"/>
        <v>4</v>
      </c>
      <c r="X11" s="116" t="str">
        <f t="shared" si="1"/>
        <v>Çok İyi</v>
      </c>
      <c r="BQ11" s="42"/>
    </row>
    <row r="12" spans="1:69" ht="19.899999999999999" customHeight="1">
      <c r="A12" s="182">
        <v>7</v>
      </c>
      <c r="B12" s="183">
        <f>Bilgiler!C10</f>
        <v>35</v>
      </c>
      <c r="C12" s="184" t="str">
        <f>Bilgiler!D10</f>
        <v>BERAT DENİZ</v>
      </c>
      <c r="D12" s="146">
        <v>4</v>
      </c>
      <c r="E12" s="6"/>
      <c r="F12" s="6"/>
      <c r="G12" s="6"/>
      <c r="H12" s="6"/>
      <c r="I12" s="6"/>
      <c r="J12" s="78"/>
      <c r="K12" s="75"/>
      <c r="L12" s="6"/>
      <c r="M12" s="6"/>
      <c r="N12" s="6"/>
      <c r="O12" s="6"/>
      <c r="P12" s="6"/>
      <c r="Q12" s="6"/>
      <c r="R12" s="78"/>
      <c r="S12" s="75"/>
      <c r="T12" s="6"/>
      <c r="U12" s="6"/>
      <c r="V12" s="76"/>
      <c r="W12" s="113">
        <f t="shared" si="0"/>
        <v>4</v>
      </c>
      <c r="X12" s="115" t="str">
        <f t="shared" si="1"/>
        <v>Çok İyi</v>
      </c>
      <c r="BQ12" s="42"/>
    </row>
    <row r="13" spans="1:69" ht="19.899999999999999" customHeight="1">
      <c r="A13" s="185">
        <v>8</v>
      </c>
      <c r="B13" s="142">
        <f>Bilgiler!C11</f>
        <v>37</v>
      </c>
      <c r="C13" s="186" t="str">
        <f>Bilgiler!D11</f>
        <v>RAVZA ASİYE KAYIK</v>
      </c>
      <c r="D13" s="147">
        <v>4</v>
      </c>
      <c r="E13" s="2"/>
      <c r="F13" s="2"/>
      <c r="G13" s="2"/>
      <c r="H13" s="2"/>
      <c r="I13" s="2"/>
      <c r="J13" s="74"/>
      <c r="K13" s="15"/>
      <c r="L13" s="2"/>
      <c r="M13" s="2"/>
      <c r="N13" s="2"/>
      <c r="O13" s="2"/>
      <c r="P13" s="2"/>
      <c r="Q13" s="2"/>
      <c r="R13" s="74"/>
      <c r="S13" s="15"/>
      <c r="T13" s="2"/>
      <c r="U13" s="2"/>
      <c r="V13" s="16"/>
      <c r="W13" s="114">
        <f t="shared" si="0"/>
        <v>4</v>
      </c>
      <c r="X13" s="116" t="str">
        <f t="shared" si="1"/>
        <v>Çok İyi</v>
      </c>
      <c r="BQ13" s="42"/>
    </row>
    <row r="14" spans="1:69" ht="19.899999999999999" customHeight="1">
      <c r="A14" s="182">
        <v>9</v>
      </c>
      <c r="B14" s="183">
        <f>Bilgiler!C12</f>
        <v>38</v>
      </c>
      <c r="C14" s="184" t="str">
        <f>Bilgiler!D12</f>
        <v>FEYZA BEKTAŞ</v>
      </c>
      <c r="D14" s="146">
        <v>4</v>
      </c>
      <c r="E14" s="6"/>
      <c r="F14" s="6"/>
      <c r="G14" s="6"/>
      <c r="H14" s="6"/>
      <c r="I14" s="6"/>
      <c r="J14" s="78"/>
      <c r="K14" s="75"/>
      <c r="L14" s="6"/>
      <c r="M14" s="6"/>
      <c r="N14" s="6"/>
      <c r="O14" s="6"/>
      <c r="P14" s="6"/>
      <c r="Q14" s="6"/>
      <c r="R14" s="78"/>
      <c r="S14" s="75"/>
      <c r="T14" s="6"/>
      <c r="U14" s="6"/>
      <c r="V14" s="76"/>
      <c r="W14" s="113">
        <f t="shared" si="0"/>
        <v>4</v>
      </c>
      <c r="X14" s="115" t="str">
        <f t="shared" si="1"/>
        <v>Çok İyi</v>
      </c>
      <c r="BQ14" s="42"/>
    </row>
    <row r="15" spans="1:69" ht="19.899999999999999" customHeight="1">
      <c r="A15" s="185">
        <v>10</v>
      </c>
      <c r="B15" s="142">
        <f>Bilgiler!C13</f>
        <v>39</v>
      </c>
      <c r="C15" s="186" t="str">
        <f>Bilgiler!D13</f>
        <v>AHMET BAYRAM BEKTAŞ</v>
      </c>
      <c r="D15" s="147">
        <v>4</v>
      </c>
      <c r="E15" s="2"/>
      <c r="F15" s="2"/>
      <c r="G15" s="2"/>
      <c r="H15" s="2"/>
      <c r="I15" s="2"/>
      <c r="J15" s="74"/>
      <c r="K15" s="15"/>
      <c r="L15" s="2"/>
      <c r="M15" s="2"/>
      <c r="N15" s="2"/>
      <c r="O15" s="2"/>
      <c r="P15" s="2"/>
      <c r="Q15" s="2"/>
      <c r="R15" s="74"/>
      <c r="S15" s="15"/>
      <c r="T15" s="2"/>
      <c r="U15" s="2"/>
      <c r="V15" s="16"/>
      <c r="W15" s="114">
        <f t="shared" si="0"/>
        <v>4</v>
      </c>
      <c r="X15" s="116" t="str">
        <f t="shared" si="1"/>
        <v>Çok İyi</v>
      </c>
      <c r="BQ15" s="42"/>
    </row>
    <row r="16" spans="1:69" ht="19.899999999999999" customHeight="1">
      <c r="A16" s="182">
        <v>11</v>
      </c>
      <c r="B16" s="183">
        <f>Bilgiler!C14</f>
        <v>61</v>
      </c>
      <c r="C16" s="184" t="str">
        <f>Bilgiler!D14</f>
        <v>BELİNAY KIRANSOY</v>
      </c>
      <c r="D16" s="146">
        <v>4</v>
      </c>
      <c r="E16" s="6"/>
      <c r="F16" s="6"/>
      <c r="G16" s="6"/>
      <c r="H16" s="6"/>
      <c r="I16" s="6"/>
      <c r="J16" s="78"/>
      <c r="K16" s="75"/>
      <c r="L16" s="6"/>
      <c r="M16" s="6"/>
      <c r="N16" s="6"/>
      <c r="O16" s="6"/>
      <c r="P16" s="6"/>
      <c r="Q16" s="6"/>
      <c r="R16" s="78"/>
      <c r="S16" s="75"/>
      <c r="T16" s="6"/>
      <c r="U16" s="6"/>
      <c r="V16" s="76"/>
      <c r="W16" s="113">
        <f t="shared" si="0"/>
        <v>4</v>
      </c>
      <c r="X16" s="115" t="str">
        <f t="shared" si="1"/>
        <v>Çok İyi</v>
      </c>
      <c r="BQ16" s="42"/>
    </row>
    <row r="17" spans="1:69" ht="10.9" customHeight="1">
      <c r="A17" s="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10"/>
      <c r="BQ17" s="42"/>
    </row>
    <row r="18" spans="1:69" ht="15" customHeight="1"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Q18" s="40" t="str">
        <f>Bilgiler!G4</f>
        <v>SEDAT BAYZAN</v>
      </c>
      <c r="R18" s="40"/>
      <c r="S18" s="40"/>
      <c r="T18" s="40"/>
      <c r="U18" s="40"/>
      <c r="W18" s="1"/>
    </row>
    <row r="19" spans="1:69">
      <c r="Q19" s="40" t="str">
        <f>Bilgiler!G5</f>
        <v>3/A SINIF ÖĞRETMENİ</v>
      </c>
      <c r="R19" s="40"/>
      <c r="S19" s="40"/>
      <c r="T19" s="40"/>
      <c r="U19" s="40"/>
      <c r="W19" s="1"/>
    </row>
  </sheetData>
  <protectedRanges>
    <protectedRange sqref="D5:V5" name="Aralık1"/>
  </protectedRanges>
  <mergeCells count="8">
    <mergeCell ref="A1:X1"/>
    <mergeCell ref="A3:X3"/>
    <mergeCell ref="A2:X2"/>
    <mergeCell ref="C18:L18"/>
    <mergeCell ref="W4:X4"/>
    <mergeCell ref="D4:J4"/>
    <mergeCell ref="K4:R4"/>
    <mergeCell ref="S4:V4"/>
  </mergeCells>
  <printOptions horizontalCentered="1"/>
  <pageMargins left="0.7" right="0.7" top="0.75" bottom="0.75" header="0.3" footer="0.3"/>
  <pageSetup paperSize="9" scale="6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0"/>
  <sheetViews>
    <sheetView showGridLines="0" showRowColHeaders="0" view="pageBreakPreview" topLeftCell="A9" zoomScaleNormal="85" zoomScaleSheetLayoutView="100" workbookViewId="0">
      <selection activeCell="Q36" sqref="Q36"/>
    </sheetView>
  </sheetViews>
  <sheetFormatPr defaultColWidth="9.125" defaultRowHeight="15"/>
  <cols>
    <col min="1" max="1" width="2.75" style="18" customWidth="1"/>
    <col min="2" max="2" width="4.75" style="1" customWidth="1"/>
    <col min="3" max="3" width="20.75" style="1" customWidth="1"/>
    <col min="4" max="20" width="2.875" style="1" customWidth="1"/>
    <col min="21" max="21" width="5.75" style="12" customWidth="1"/>
    <col min="22" max="22" width="9.5" style="42" customWidth="1"/>
    <col min="23" max="68" width="9.125" style="1"/>
    <col min="69" max="69" width="9.75" style="1" customWidth="1"/>
    <col min="70" max="16384" width="9.125" style="1"/>
  </cols>
  <sheetData>
    <row r="1" spans="1:69" ht="13.9" customHeight="1">
      <c r="A1" s="209" t="s">
        <v>104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</row>
    <row r="2" spans="1:69" ht="13.9" customHeight="1">
      <c r="A2" s="209" t="str">
        <f>Bilgiler!G3</f>
        <v>DEĞİRMENCİK İLKOKULU          3/A SINIFI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</row>
    <row r="3" spans="1:69" ht="13.9" customHeight="1" thickBot="1">
      <c r="A3" s="209" t="s">
        <v>285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45"/>
      <c r="V3" s="245"/>
    </row>
    <row r="4" spans="1:69" ht="13.9" customHeight="1" thickBot="1">
      <c r="A4" s="170"/>
      <c r="B4" s="171"/>
      <c r="C4" s="172"/>
      <c r="D4" s="236" t="s">
        <v>258</v>
      </c>
      <c r="E4" s="237"/>
      <c r="F4" s="237"/>
      <c r="G4" s="237"/>
      <c r="H4" s="237"/>
      <c r="I4" s="237"/>
      <c r="J4" s="248"/>
      <c r="K4" s="249" t="s">
        <v>259</v>
      </c>
      <c r="L4" s="237"/>
      <c r="M4" s="248"/>
      <c r="N4" s="253" t="s">
        <v>260</v>
      </c>
      <c r="O4" s="254"/>
      <c r="P4" s="254"/>
      <c r="Q4" s="254"/>
      <c r="R4" s="254"/>
      <c r="S4" s="254"/>
      <c r="T4" s="255"/>
      <c r="U4" s="251" t="s">
        <v>67</v>
      </c>
      <c r="V4" s="252"/>
    </row>
    <row r="5" spans="1:69" ht="305.25" thickBot="1">
      <c r="A5" s="98" t="s">
        <v>72</v>
      </c>
      <c r="B5" s="144" t="s">
        <v>1</v>
      </c>
      <c r="C5" s="167" t="s">
        <v>2</v>
      </c>
      <c r="D5" s="157" t="s">
        <v>79</v>
      </c>
      <c r="E5" s="119" t="s">
        <v>80</v>
      </c>
      <c r="F5" s="118" t="s">
        <v>81</v>
      </c>
      <c r="G5" s="119" t="s">
        <v>82</v>
      </c>
      <c r="H5" s="118" t="s">
        <v>83</v>
      </c>
      <c r="I5" s="119" t="s">
        <v>84</v>
      </c>
      <c r="J5" s="121" t="s">
        <v>85</v>
      </c>
      <c r="K5" s="123" t="s">
        <v>86</v>
      </c>
      <c r="L5" s="118" t="s">
        <v>87</v>
      </c>
      <c r="M5" s="124" t="s">
        <v>88</v>
      </c>
      <c r="N5" s="120" t="s">
        <v>89</v>
      </c>
      <c r="O5" s="122" t="s">
        <v>90</v>
      </c>
      <c r="P5" s="118" t="s">
        <v>91</v>
      </c>
      <c r="Q5" s="122" t="s">
        <v>92</v>
      </c>
      <c r="R5" s="118" t="s">
        <v>93</v>
      </c>
      <c r="S5" s="122" t="s">
        <v>94</v>
      </c>
      <c r="T5" s="121" t="s">
        <v>95</v>
      </c>
      <c r="U5" s="125" t="s">
        <v>0</v>
      </c>
      <c r="V5" s="128" t="s">
        <v>3</v>
      </c>
    </row>
    <row r="6" spans="1:69" ht="19.899999999999999" customHeight="1">
      <c r="A6" s="75">
        <v>1</v>
      </c>
      <c r="B6" s="143">
        <f>Bilgiler!C4</f>
        <v>3</v>
      </c>
      <c r="C6" s="168" t="str">
        <f>Bilgiler!D4</f>
        <v>ZEYNEPGÜL DENİZ</v>
      </c>
      <c r="D6" s="146">
        <v>4</v>
      </c>
      <c r="E6" s="6">
        <v>4</v>
      </c>
      <c r="F6" s="6">
        <v>4</v>
      </c>
      <c r="G6" s="6">
        <v>4</v>
      </c>
      <c r="H6" s="6">
        <v>4</v>
      </c>
      <c r="I6" s="6">
        <v>4</v>
      </c>
      <c r="J6" s="78">
        <v>4</v>
      </c>
      <c r="K6" s="75">
        <v>4</v>
      </c>
      <c r="L6" s="6">
        <v>4</v>
      </c>
      <c r="M6" s="78">
        <v>4</v>
      </c>
      <c r="N6" s="75">
        <v>4</v>
      </c>
      <c r="O6" s="6">
        <v>4</v>
      </c>
      <c r="P6" s="6">
        <v>4</v>
      </c>
      <c r="Q6" s="6">
        <v>4</v>
      </c>
      <c r="R6" s="6">
        <v>4</v>
      </c>
      <c r="S6" s="6">
        <v>4</v>
      </c>
      <c r="T6" s="78">
        <v>4</v>
      </c>
      <c r="U6" s="126">
        <f xml:space="preserve"> AVERAGE(D6:T6)</f>
        <v>4</v>
      </c>
      <c r="V6" s="26" t="str">
        <f t="shared" ref="V6:V16" si="0">IF(U6&gt;=3.5,"Çok İyi",IF(U6&gt;=2.5,"İyi",IF(U6&gt;=1.5,"Yeterli",IF(U6&lt;1.5,"Geliştirilmeli"))))</f>
        <v>Çok İyi</v>
      </c>
    </row>
    <row r="7" spans="1:69" ht="19.899999999999999" customHeight="1">
      <c r="A7" s="185">
        <v>2</v>
      </c>
      <c r="B7" s="142">
        <f>Bilgiler!C5</f>
        <v>9</v>
      </c>
      <c r="C7" s="169" t="str">
        <f>Bilgiler!D5</f>
        <v>NİSANUR HELVACI</v>
      </c>
      <c r="D7" s="147">
        <v>3</v>
      </c>
      <c r="E7" s="2">
        <v>3</v>
      </c>
      <c r="F7" s="2">
        <v>3</v>
      </c>
      <c r="G7" s="2">
        <v>3</v>
      </c>
      <c r="H7" s="2">
        <v>3</v>
      </c>
      <c r="I7" s="2">
        <v>3</v>
      </c>
      <c r="J7" s="74">
        <v>3</v>
      </c>
      <c r="K7" s="15">
        <v>3</v>
      </c>
      <c r="L7" s="2">
        <v>3</v>
      </c>
      <c r="M7" s="74">
        <v>3</v>
      </c>
      <c r="N7" s="15">
        <v>3</v>
      </c>
      <c r="O7" s="2">
        <v>3</v>
      </c>
      <c r="P7" s="2">
        <v>3</v>
      </c>
      <c r="Q7" s="2">
        <v>3</v>
      </c>
      <c r="R7" s="2">
        <v>3</v>
      </c>
      <c r="S7" s="2">
        <v>3</v>
      </c>
      <c r="T7" s="74">
        <v>3</v>
      </c>
      <c r="U7" s="127">
        <f t="shared" ref="U7:U16" si="1" xml:space="preserve"> AVERAGE(D7:T7)</f>
        <v>3</v>
      </c>
      <c r="V7" s="14" t="str">
        <f t="shared" si="0"/>
        <v>İyi</v>
      </c>
      <c r="BQ7" s="42"/>
    </row>
    <row r="8" spans="1:69" ht="19.899999999999999" customHeight="1">
      <c r="A8" s="182">
        <v>3</v>
      </c>
      <c r="B8" s="143">
        <f>Bilgiler!C6</f>
        <v>11</v>
      </c>
      <c r="C8" s="168" t="str">
        <f>Bilgiler!D6</f>
        <v>EDANUR DEMİR</v>
      </c>
      <c r="D8" s="146">
        <v>2</v>
      </c>
      <c r="E8" s="6">
        <v>2</v>
      </c>
      <c r="F8" s="6">
        <v>2</v>
      </c>
      <c r="G8" s="6">
        <v>2</v>
      </c>
      <c r="H8" s="6">
        <v>2</v>
      </c>
      <c r="I8" s="6">
        <v>2</v>
      </c>
      <c r="J8" s="78">
        <v>2</v>
      </c>
      <c r="K8" s="75">
        <v>2</v>
      </c>
      <c r="L8" s="6">
        <v>2</v>
      </c>
      <c r="M8" s="78">
        <v>2</v>
      </c>
      <c r="N8" s="75">
        <v>2</v>
      </c>
      <c r="O8" s="6">
        <v>2</v>
      </c>
      <c r="P8" s="6">
        <v>2</v>
      </c>
      <c r="Q8" s="6">
        <v>2</v>
      </c>
      <c r="R8" s="6">
        <v>2</v>
      </c>
      <c r="S8" s="6">
        <v>2</v>
      </c>
      <c r="T8" s="78">
        <v>2</v>
      </c>
      <c r="U8" s="126">
        <f t="shared" si="1"/>
        <v>2</v>
      </c>
      <c r="V8" s="26" t="str">
        <f t="shared" si="0"/>
        <v>Yeterli</v>
      </c>
      <c r="BQ8" s="42"/>
    </row>
    <row r="9" spans="1:69" ht="19.899999999999999" customHeight="1">
      <c r="A9" s="185">
        <v>4</v>
      </c>
      <c r="B9" s="142">
        <f>Bilgiler!C7</f>
        <v>27</v>
      </c>
      <c r="C9" s="169" t="str">
        <f>Bilgiler!D7</f>
        <v>MEHMET SALİH BEKTAŞ</v>
      </c>
      <c r="D9" s="147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74">
        <v>1</v>
      </c>
      <c r="K9" s="15">
        <v>1</v>
      </c>
      <c r="L9" s="2">
        <v>1</v>
      </c>
      <c r="M9" s="74">
        <v>1</v>
      </c>
      <c r="N9" s="15">
        <v>1</v>
      </c>
      <c r="O9" s="2">
        <v>1</v>
      </c>
      <c r="P9" s="2">
        <v>1</v>
      </c>
      <c r="Q9" s="2">
        <v>1</v>
      </c>
      <c r="R9" s="2">
        <v>1</v>
      </c>
      <c r="S9" s="2">
        <v>1</v>
      </c>
      <c r="T9" s="74">
        <v>1</v>
      </c>
      <c r="U9" s="127">
        <f t="shared" si="1"/>
        <v>1</v>
      </c>
      <c r="V9" s="14" t="str">
        <f t="shared" si="0"/>
        <v>Geliştirilmeli</v>
      </c>
      <c r="BQ9" s="42"/>
    </row>
    <row r="10" spans="1:69" ht="19.899999999999999" customHeight="1">
      <c r="A10" s="182">
        <v>5</v>
      </c>
      <c r="B10" s="143">
        <f>Bilgiler!C8</f>
        <v>28</v>
      </c>
      <c r="C10" s="168" t="str">
        <f>Bilgiler!D8</f>
        <v>DENİZ ALİ AKYÜZ</v>
      </c>
      <c r="D10" s="146">
        <v>4</v>
      </c>
      <c r="E10" s="6"/>
      <c r="F10" s="6"/>
      <c r="G10" s="6"/>
      <c r="H10" s="6"/>
      <c r="I10" s="6"/>
      <c r="J10" s="78"/>
      <c r="K10" s="75"/>
      <c r="L10" s="6"/>
      <c r="M10" s="78"/>
      <c r="N10" s="75"/>
      <c r="O10" s="6"/>
      <c r="P10" s="6"/>
      <c r="Q10" s="6"/>
      <c r="R10" s="6"/>
      <c r="S10" s="6"/>
      <c r="T10" s="78"/>
      <c r="U10" s="126">
        <f t="shared" si="1"/>
        <v>4</v>
      </c>
      <c r="V10" s="26" t="str">
        <f t="shared" si="0"/>
        <v>Çok İyi</v>
      </c>
      <c r="BQ10" s="42"/>
    </row>
    <row r="11" spans="1:69" ht="19.899999999999999" customHeight="1">
      <c r="A11" s="185">
        <v>6</v>
      </c>
      <c r="B11" s="142">
        <f>Bilgiler!C9</f>
        <v>30</v>
      </c>
      <c r="C11" s="169" t="str">
        <f>Bilgiler!D9</f>
        <v>MAHMUT EFE ÇEBİ</v>
      </c>
      <c r="D11" s="147">
        <v>4</v>
      </c>
      <c r="E11" s="2"/>
      <c r="F11" s="2"/>
      <c r="G11" s="2"/>
      <c r="H11" s="2"/>
      <c r="I11" s="2"/>
      <c r="J11" s="74"/>
      <c r="K11" s="15"/>
      <c r="L11" s="2"/>
      <c r="M11" s="74"/>
      <c r="N11" s="15"/>
      <c r="O11" s="2"/>
      <c r="P11" s="2"/>
      <c r="Q11" s="2"/>
      <c r="R11" s="2"/>
      <c r="S11" s="2"/>
      <c r="T11" s="74"/>
      <c r="U11" s="127">
        <f t="shared" si="1"/>
        <v>4</v>
      </c>
      <c r="V11" s="14" t="str">
        <f t="shared" si="0"/>
        <v>Çok İyi</v>
      </c>
      <c r="BQ11" s="42"/>
    </row>
    <row r="12" spans="1:69" ht="19.899999999999999" customHeight="1">
      <c r="A12" s="182">
        <v>7</v>
      </c>
      <c r="B12" s="143">
        <f>Bilgiler!C10</f>
        <v>35</v>
      </c>
      <c r="C12" s="168" t="str">
        <f>Bilgiler!D10</f>
        <v>BERAT DENİZ</v>
      </c>
      <c r="D12" s="146">
        <v>4</v>
      </c>
      <c r="E12" s="6"/>
      <c r="F12" s="6"/>
      <c r="G12" s="6"/>
      <c r="H12" s="6"/>
      <c r="I12" s="6"/>
      <c r="J12" s="78"/>
      <c r="K12" s="75"/>
      <c r="L12" s="6"/>
      <c r="M12" s="78"/>
      <c r="N12" s="75"/>
      <c r="O12" s="6"/>
      <c r="P12" s="6"/>
      <c r="Q12" s="6"/>
      <c r="R12" s="6"/>
      <c r="S12" s="6"/>
      <c r="T12" s="78"/>
      <c r="U12" s="126">
        <f t="shared" si="1"/>
        <v>4</v>
      </c>
      <c r="V12" s="26" t="str">
        <f t="shared" si="0"/>
        <v>Çok İyi</v>
      </c>
      <c r="BQ12" s="42"/>
    </row>
    <row r="13" spans="1:69" ht="19.899999999999999" customHeight="1">
      <c r="A13" s="185">
        <v>8</v>
      </c>
      <c r="B13" s="142">
        <f>Bilgiler!C11</f>
        <v>37</v>
      </c>
      <c r="C13" s="169" t="str">
        <f>Bilgiler!D11</f>
        <v>RAVZA ASİYE KAYIK</v>
      </c>
      <c r="D13" s="147">
        <v>4</v>
      </c>
      <c r="E13" s="2"/>
      <c r="F13" s="2"/>
      <c r="G13" s="2"/>
      <c r="H13" s="2"/>
      <c r="I13" s="2"/>
      <c r="J13" s="74"/>
      <c r="K13" s="15"/>
      <c r="L13" s="2"/>
      <c r="M13" s="74"/>
      <c r="N13" s="15"/>
      <c r="O13" s="2"/>
      <c r="P13" s="2"/>
      <c r="Q13" s="2"/>
      <c r="R13" s="2"/>
      <c r="S13" s="2"/>
      <c r="T13" s="74"/>
      <c r="U13" s="127">
        <f t="shared" si="1"/>
        <v>4</v>
      </c>
      <c r="V13" s="14" t="str">
        <f t="shared" si="0"/>
        <v>Çok İyi</v>
      </c>
      <c r="BQ13" s="42"/>
    </row>
    <row r="14" spans="1:69" ht="19.899999999999999" customHeight="1">
      <c r="A14" s="182">
        <v>9</v>
      </c>
      <c r="B14" s="143">
        <f>Bilgiler!C12</f>
        <v>38</v>
      </c>
      <c r="C14" s="168" t="str">
        <f>Bilgiler!D12</f>
        <v>FEYZA BEKTAŞ</v>
      </c>
      <c r="D14" s="146">
        <v>4</v>
      </c>
      <c r="E14" s="6"/>
      <c r="F14" s="6"/>
      <c r="G14" s="6"/>
      <c r="H14" s="6"/>
      <c r="I14" s="6"/>
      <c r="J14" s="78"/>
      <c r="K14" s="75"/>
      <c r="L14" s="6"/>
      <c r="M14" s="78"/>
      <c r="N14" s="75"/>
      <c r="O14" s="6"/>
      <c r="P14" s="6"/>
      <c r="Q14" s="6"/>
      <c r="R14" s="6"/>
      <c r="S14" s="6"/>
      <c r="T14" s="78"/>
      <c r="U14" s="126">
        <f t="shared" si="1"/>
        <v>4</v>
      </c>
      <c r="V14" s="26" t="str">
        <f t="shared" si="0"/>
        <v>Çok İyi</v>
      </c>
      <c r="BQ14" s="42"/>
    </row>
    <row r="15" spans="1:69" ht="19.899999999999999" customHeight="1">
      <c r="A15" s="185">
        <v>10</v>
      </c>
      <c r="B15" s="142">
        <f>Bilgiler!C13</f>
        <v>39</v>
      </c>
      <c r="C15" s="169" t="str">
        <f>Bilgiler!D13</f>
        <v>AHMET BAYRAM BEKTAŞ</v>
      </c>
      <c r="D15" s="147">
        <v>4</v>
      </c>
      <c r="E15" s="2"/>
      <c r="F15" s="2"/>
      <c r="G15" s="2"/>
      <c r="H15" s="2"/>
      <c r="I15" s="2"/>
      <c r="J15" s="74"/>
      <c r="K15" s="15"/>
      <c r="L15" s="2"/>
      <c r="M15" s="74"/>
      <c r="N15" s="15"/>
      <c r="O15" s="2"/>
      <c r="P15" s="2"/>
      <c r="Q15" s="2"/>
      <c r="R15" s="2"/>
      <c r="S15" s="2"/>
      <c r="T15" s="74"/>
      <c r="U15" s="127">
        <f t="shared" si="1"/>
        <v>4</v>
      </c>
      <c r="V15" s="14" t="str">
        <f t="shared" si="0"/>
        <v>Çok İyi</v>
      </c>
      <c r="BQ15" s="42"/>
    </row>
    <row r="16" spans="1:69" ht="19.899999999999999" customHeight="1">
      <c r="A16" s="182">
        <v>11</v>
      </c>
      <c r="B16" s="143">
        <f>Bilgiler!C14</f>
        <v>61</v>
      </c>
      <c r="C16" s="168" t="str">
        <f>Bilgiler!D14</f>
        <v>BELİNAY KIRANSOY</v>
      </c>
      <c r="D16" s="146">
        <v>4</v>
      </c>
      <c r="E16" s="6"/>
      <c r="F16" s="6"/>
      <c r="G16" s="6"/>
      <c r="H16" s="6"/>
      <c r="I16" s="6"/>
      <c r="J16" s="78"/>
      <c r="K16" s="75"/>
      <c r="L16" s="6"/>
      <c r="M16" s="78"/>
      <c r="N16" s="75"/>
      <c r="O16" s="6"/>
      <c r="P16" s="6"/>
      <c r="Q16" s="6"/>
      <c r="R16" s="6"/>
      <c r="S16" s="6"/>
      <c r="T16" s="78"/>
      <c r="U16" s="126">
        <f t="shared" si="1"/>
        <v>4</v>
      </c>
      <c r="V16" s="26" t="str">
        <f t="shared" si="0"/>
        <v>Çok İyi</v>
      </c>
      <c r="BQ16" s="42"/>
    </row>
    <row r="17" spans="1:69" ht="10.9" customHeight="1">
      <c r="A17" s="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0"/>
      <c r="BQ17" s="42"/>
    </row>
    <row r="18" spans="1:69" s="4" customFormat="1" ht="12.75">
      <c r="A18" s="27"/>
      <c r="D18" s="28"/>
      <c r="E18" s="28"/>
      <c r="F18" s="28"/>
      <c r="G18" s="28"/>
      <c r="H18" s="250"/>
      <c r="I18" s="250"/>
      <c r="J18" s="250"/>
      <c r="K18" s="28"/>
      <c r="L18" s="28"/>
      <c r="P18" s="135" t="str">
        <f>Bilgiler!G4</f>
        <v>SEDAT BAYZAN</v>
      </c>
      <c r="Q18" s="135"/>
      <c r="R18" s="135"/>
      <c r="S18" s="135"/>
      <c r="T18" s="135"/>
      <c r="U18" s="136"/>
      <c r="V18" s="117"/>
    </row>
    <row r="19" spans="1:69" ht="15" customHeight="1">
      <c r="C19" s="208"/>
      <c r="D19" s="208"/>
      <c r="E19" s="208"/>
      <c r="F19" s="208"/>
      <c r="P19" s="135" t="str">
        <f>Bilgiler!G5</f>
        <v>3/A SINIF ÖĞRETMENİ</v>
      </c>
      <c r="Q19" s="135"/>
      <c r="R19" s="135"/>
      <c r="S19" s="135"/>
      <c r="T19" s="135"/>
      <c r="U19" s="137"/>
    </row>
    <row r="20" spans="1:69" ht="15" customHeight="1">
      <c r="C20" s="208"/>
      <c r="D20" s="208"/>
      <c r="E20" s="208"/>
      <c r="F20" s="208"/>
    </row>
  </sheetData>
  <mergeCells count="10">
    <mergeCell ref="C20:F20"/>
    <mergeCell ref="A2:V2"/>
    <mergeCell ref="A3:V3"/>
    <mergeCell ref="A1:V1"/>
    <mergeCell ref="H18:J18"/>
    <mergeCell ref="C19:F19"/>
    <mergeCell ref="D4:J4"/>
    <mergeCell ref="K4:M4"/>
    <mergeCell ref="U4:V4"/>
    <mergeCell ref="N4:T4"/>
  </mergeCells>
  <printOptions horizontalCentered="1"/>
  <pageMargins left="0.7" right="0.7" top="0.75" bottom="0.75" header="0.3" footer="0.3"/>
  <pageSetup paperSize="9" scale="8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8"/>
  <sheetViews>
    <sheetView showGridLines="0" showRowColHeaders="0" view="pageBreakPreview" topLeftCell="A9" zoomScaleNormal="85" zoomScaleSheetLayoutView="100" workbookViewId="0">
      <selection activeCell="L39" sqref="L39"/>
    </sheetView>
  </sheetViews>
  <sheetFormatPr defaultColWidth="9.125" defaultRowHeight="15"/>
  <cols>
    <col min="1" max="1" width="3.625" style="129" customWidth="1"/>
    <col min="2" max="2" width="4.75" style="130" customWidth="1"/>
    <col min="3" max="3" width="20.75" style="130" customWidth="1"/>
    <col min="4" max="14" width="3.75" style="1" customWidth="1"/>
    <col min="15" max="15" width="9.875" style="12" customWidth="1"/>
    <col min="16" max="68" width="9.125" style="1"/>
    <col min="69" max="69" width="9.75" style="1" customWidth="1"/>
    <col min="70" max="16384" width="9.125" style="1"/>
  </cols>
  <sheetData>
    <row r="1" spans="1:69" ht="13.9" customHeight="1">
      <c r="A1" s="209" t="s">
        <v>104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</row>
    <row r="2" spans="1:69" ht="13.9" customHeight="1">
      <c r="A2" s="209" t="str">
        <f>Bilgiler!G3</f>
        <v>DEĞİRMENCİK İLKOKULU          3/A SINIFI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</row>
    <row r="3" spans="1:69" ht="13.9" customHeight="1" thickBot="1">
      <c r="A3" s="209" t="s">
        <v>283</v>
      </c>
      <c r="B3" s="209"/>
      <c r="C3" s="209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</row>
    <row r="4" spans="1:69" ht="217.15" customHeight="1" thickBot="1">
      <c r="A4" s="166" t="s">
        <v>72</v>
      </c>
      <c r="B4" s="144" t="s">
        <v>1</v>
      </c>
      <c r="C4" s="167" t="s">
        <v>2</v>
      </c>
      <c r="D4" s="156" t="s">
        <v>96</v>
      </c>
      <c r="E4" s="33" t="s">
        <v>266</v>
      </c>
      <c r="F4" s="32" t="s">
        <v>269</v>
      </c>
      <c r="G4" s="33" t="s">
        <v>263</v>
      </c>
      <c r="H4" s="32" t="s">
        <v>270</v>
      </c>
      <c r="I4" s="33" t="s">
        <v>264</v>
      </c>
      <c r="J4" s="32" t="s">
        <v>262</v>
      </c>
      <c r="K4" s="33" t="s">
        <v>261</v>
      </c>
      <c r="L4" s="32" t="s">
        <v>265</v>
      </c>
      <c r="M4" s="33" t="s">
        <v>267</v>
      </c>
      <c r="N4" s="32" t="s">
        <v>268</v>
      </c>
      <c r="O4" s="34" t="s">
        <v>0</v>
      </c>
      <c r="P4" s="35" t="s">
        <v>3</v>
      </c>
    </row>
    <row r="5" spans="1:69" ht="19.899999999999999" customHeight="1">
      <c r="A5" s="75">
        <v>1</v>
      </c>
      <c r="B5" s="141">
        <f>Bilgiler!C4</f>
        <v>3</v>
      </c>
      <c r="C5" s="168" t="str">
        <f>Bilgiler!D4</f>
        <v>ZEYNEPGÜL DENİZ</v>
      </c>
      <c r="D5" s="141">
        <v>4</v>
      </c>
      <c r="E5" s="8">
        <v>4</v>
      </c>
      <c r="F5" s="8">
        <v>4</v>
      </c>
      <c r="G5" s="8">
        <v>4</v>
      </c>
      <c r="H5" s="8">
        <v>4</v>
      </c>
      <c r="I5" s="8">
        <v>4</v>
      </c>
      <c r="J5" s="8">
        <v>4</v>
      </c>
      <c r="K5" s="8">
        <v>4</v>
      </c>
      <c r="L5" s="8">
        <v>4</v>
      </c>
      <c r="M5" s="8">
        <v>4</v>
      </c>
      <c r="N5" s="8">
        <v>4</v>
      </c>
      <c r="O5" s="25">
        <f t="shared" ref="O5:O8" si="0" xml:space="preserve"> AVERAGE(D5:N5)</f>
        <v>4</v>
      </c>
      <c r="P5" s="30" t="str">
        <f>IF(O5&gt;=3.5,"Çok İyi",IF(O5&gt;=2.5,"İyi",IF(O5&gt;=1.5,"Yeterli",IF(O5&lt;1.5,"Geliştirilmeli"))))</f>
        <v>Çok İyi</v>
      </c>
    </row>
    <row r="6" spans="1:69" ht="19.899999999999999" customHeight="1">
      <c r="A6" s="15">
        <v>2</v>
      </c>
      <c r="B6" s="142">
        <f>Bilgiler!C5</f>
        <v>9</v>
      </c>
      <c r="C6" s="169" t="str">
        <f>Bilgiler!D5</f>
        <v>NİSANUR HELVACI</v>
      </c>
      <c r="D6" s="147">
        <v>3</v>
      </c>
      <c r="E6" s="2">
        <v>3</v>
      </c>
      <c r="F6" s="2">
        <v>3</v>
      </c>
      <c r="G6" s="2">
        <v>3</v>
      </c>
      <c r="H6" s="2">
        <v>3</v>
      </c>
      <c r="I6" s="2">
        <v>3</v>
      </c>
      <c r="J6" s="2">
        <v>3</v>
      </c>
      <c r="K6" s="2">
        <v>3</v>
      </c>
      <c r="L6" s="2">
        <v>3</v>
      </c>
      <c r="M6" s="2">
        <v>3</v>
      </c>
      <c r="N6" s="2">
        <v>3</v>
      </c>
      <c r="O6" s="9">
        <f t="shared" si="0"/>
        <v>3</v>
      </c>
      <c r="P6" s="31" t="str">
        <f t="shared" ref="P6:P9" si="1">IF(O6&gt;=3.5,"Çok İyi",IF(O6&gt;=2.5,"İyi",IF(O6&gt;=1.5,"Yeterli",IF(O6&lt;1.5,"Geliştirilmeli"))))</f>
        <v>İyi</v>
      </c>
    </row>
    <row r="7" spans="1:69" ht="19.899999999999999" customHeight="1">
      <c r="A7" s="182">
        <v>3</v>
      </c>
      <c r="B7" s="143">
        <f>Bilgiler!C6</f>
        <v>11</v>
      </c>
      <c r="C7" s="168" t="str">
        <f>Bilgiler!D6</f>
        <v>EDANUR DEMİR</v>
      </c>
      <c r="D7" s="141">
        <v>2</v>
      </c>
      <c r="E7" s="8">
        <v>2</v>
      </c>
      <c r="F7" s="8">
        <v>2</v>
      </c>
      <c r="G7" s="8">
        <v>2</v>
      </c>
      <c r="H7" s="8">
        <v>2</v>
      </c>
      <c r="I7" s="8">
        <v>2</v>
      </c>
      <c r="J7" s="8">
        <v>2</v>
      </c>
      <c r="K7" s="8">
        <v>2</v>
      </c>
      <c r="L7" s="8">
        <v>2</v>
      </c>
      <c r="M7" s="8">
        <v>2</v>
      </c>
      <c r="N7" s="8">
        <v>2</v>
      </c>
      <c r="O7" s="25">
        <f t="shared" si="0"/>
        <v>2</v>
      </c>
      <c r="P7" s="30" t="str">
        <f t="shared" si="1"/>
        <v>Yeterli</v>
      </c>
      <c r="BQ7" s="42"/>
    </row>
    <row r="8" spans="1:69" ht="19.899999999999999" customHeight="1">
      <c r="A8" s="185">
        <v>4</v>
      </c>
      <c r="B8" s="142">
        <f>Bilgiler!C7</f>
        <v>27</v>
      </c>
      <c r="C8" s="169" t="str">
        <f>Bilgiler!D7</f>
        <v>MEHMET SALİH BEKTAŞ</v>
      </c>
      <c r="D8" s="147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  <c r="O8" s="9">
        <f t="shared" si="0"/>
        <v>1</v>
      </c>
      <c r="P8" s="31" t="str">
        <f t="shared" si="1"/>
        <v>Geliştirilmeli</v>
      </c>
      <c r="BQ8" s="42"/>
    </row>
    <row r="9" spans="1:69" ht="19.899999999999999" customHeight="1">
      <c r="A9" s="182">
        <v>5</v>
      </c>
      <c r="B9" s="143">
        <f>Bilgiler!C8</f>
        <v>28</v>
      </c>
      <c r="C9" s="168" t="str">
        <f>Bilgiler!D8</f>
        <v>DENİZ ALİ AKYÜZ</v>
      </c>
      <c r="D9" s="141">
        <v>4</v>
      </c>
      <c r="E9" s="8"/>
      <c r="F9" s="8"/>
      <c r="G9" s="8"/>
      <c r="H9" s="8"/>
      <c r="I9" s="8"/>
      <c r="J9" s="8"/>
      <c r="K9" s="8"/>
      <c r="L9" s="8"/>
      <c r="M9" s="8"/>
      <c r="N9" s="8"/>
      <c r="O9" s="25">
        <f t="shared" ref="O9:O15" si="2" xml:space="preserve"> AVERAGE(D9:N9)</f>
        <v>4</v>
      </c>
      <c r="P9" s="30" t="str">
        <f t="shared" si="1"/>
        <v>Çok İyi</v>
      </c>
      <c r="BQ9" s="42"/>
    </row>
    <row r="10" spans="1:69" ht="19.899999999999999" customHeight="1">
      <c r="A10" s="185">
        <v>6</v>
      </c>
      <c r="B10" s="142">
        <f>Bilgiler!C9</f>
        <v>30</v>
      </c>
      <c r="C10" s="169" t="str">
        <f>Bilgiler!D9</f>
        <v>MAHMUT EFE ÇEBİ</v>
      </c>
      <c r="D10" s="147">
        <v>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9">
        <f t="shared" si="2"/>
        <v>4</v>
      </c>
      <c r="P10" s="31" t="str">
        <f t="shared" ref="P10:P15" si="3">IF(O10&gt;=3.5,"Çok İyi",IF(O10&gt;=2.5,"İyi",IF(O10&gt;=1.5,"Yeterli",IF(O10&lt;1.5,"Geliştirilmeli"))))</f>
        <v>Çok İyi</v>
      </c>
      <c r="BQ10" s="42"/>
    </row>
    <row r="11" spans="1:69" ht="19.899999999999999" customHeight="1">
      <c r="A11" s="182">
        <v>7</v>
      </c>
      <c r="B11" s="143">
        <f>Bilgiler!C10</f>
        <v>35</v>
      </c>
      <c r="C11" s="168" t="str">
        <f>Bilgiler!D10</f>
        <v>BERAT DENİZ</v>
      </c>
      <c r="D11" s="141">
        <v>4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25">
        <f t="shared" si="2"/>
        <v>4</v>
      </c>
      <c r="P11" s="30" t="str">
        <f t="shared" si="3"/>
        <v>Çok İyi</v>
      </c>
      <c r="BQ11" s="42"/>
    </row>
    <row r="12" spans="1:69" ht="19.899999999999999" customHeight="1">
      <c r="A12" s="185">
        <v>8</v>
      </c>
      <c r="B12" s="142">
        <f>Bilgiler!C11</f>
        <v>37</v>
      </c>
      <c r="C12" s="169" t="str">
        <f>Bilgiler!D11</f>
        <v>RAVZA ASİYE KAYIK</v>
      </c>
      <c r="D12" s="147">
        <v>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9">
        <f t="shared" si="2"/>
        <v>4</v>
      </c>
      <c r="P12" s="31" t="str">
        <f t="shared" si="3"/>
        <v>Çok İyi</v>
      </c>
      <c r="BQ12" s="42"/>
    </row>
    <row r="13" spans="1:69" ht="19.899999999999999" customHeight="1">
      <c r="A13" s="182">
        <v>9</v>
      </c>
      <c r="B13" s="143">
        <f>Bilgiler!C12</f>
        <v>38</v>
      </c>
      <c r="C13" s="168" t="str">
        <f>Bilgiler!D12</f>
        <v>FEYZA BEKTAŞ</v>
      </c>
      <c r="D13" s="141">
        <v>4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25">
        <f t="shared" si="2"/>
        <v>4</v>
      </c>
      <c r="P13" s="30" t="str">
        <f t="shared" si="3"/>
        <v>Çok İyi</v>
      </c>
      <c r="BQ13" s="42"/>
    </row>
    <row r="14" spans="1:69" ht="19.899999999999999" customHeight="1">
      <c r="A14" s="185">
        <v>10</v>
      </c>
      <c r="B14" s="142">
        <f>Bilgiler!C13</f>
        <v>39</v>
      </c>
      <c r="C14" s="169" t="str">
        <f>Bilgiler!D13</f>
        <v>AHMET BAYRAM BEKTAŞ</v>
      </c>
      <c r="D14" s="147">
        <v>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9">
        <f t="shared" si="2"/>
        <v>4</v>
      </c>
      <c r="P14" s="31" t="str">
        <f t="shared" si="3"/>
        <v>Çok İyi</v>
      </c>
      <c r="BQ14" s="42"/>
    </row>
    <row r="15" spans="1:69" ht="19.899999999999999" customHeight="1">
      <c r="A15" s="182">
        <v>11</v>
      </c>
      <c r="B15" s="143">
        <f>Bilgiler!C14</f>
        <v>61</v>
      </c>
      <c r="C15" s="168" t="str">
        <f>Bilgiler!D14</f>
        <v>BELİNAY KIRANSOY</v>
      </c>
      <c r="D15" s="141">
        <v>4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25">
        <f t="shared" si="2"/>
        <v>4</v>
      </c>
      <c r="P15" s="30" t="str">
        <f t="shared" si="3"/>
        <v>Çok İyi</v>
      </c>
      <c r="BQ15" s="42"/>
    </row>
    <row r="16" spans="1:69" ht="10.9" customHeight="1">
      <c r="A16" s="130"/>
      <c r="E16" s="7"/>
      <c r="F16" s="7"/>
      <c r="G16" s="7"/>
      <c r="H16" s="7"/>
      <c r="I16" s="7"/>
      <c r="J16" s="7"/>
      <c r="K16" s="7"/>
      <c r="L16" s="7"/>
      <c r="M16" s="7"/>
      <c r="N16" s="7"/>
      <c r="O16" s="10"/>
      <c r="BQ16" s="42"/>
    </row>
    <row r="17" spans="1:69" s="4" customFormat="1" ht="15" customHeight="1">
      <c r="A17" s="5"/>
      <c r="B17" s="5"/>
      <c r="C17" s="1"/>
      <c r="D17" s="1"/>
      <c r="E17" s="1"/>
      <c r="F17" s="1"/>
      <c r="G17" s="1"/>
      <c r="H17" s="1"/>
      <c r="I17" s="1"/>
      <c r="J17" s="1"/>
      <c r="K17" s="1"/>
      <c r="L17" s="135" t="str">
        <f>Bilgiler!G4</f>
        <v>SEDAT BAYZAN</v>
      </c>
      <c r="M17" s="135"/>
      <c r="N17" s="135"/>
      <c r="O17" s="135"/>
      <c r="BQ17" s="117"/>
    </row>
    <row r="18" spans="1:69" ht="15" customHeight="1">
      <c r="C18" s="1"/>
      <c r="L18" s="135" t="str">
        <f>Bilgiler!G5</f>
        <v>3/A SINIF ÖĞRETMENİ</v>
      </c>
      <c r="M18" s="135"/>
      <c r="N18" s="135"/>
      <c r="O18" s="135"/>
    </row>
  </sheetData>
  <mergeCells count="3">
    <mergeCell ref="A1:P1"/>
    <mergeCell ref="A2:P2"/>
    <mergeCell ref="A3:P3"/>
  </mergeCells>
  <printOptions horizontalCentered="1"/>
  <pageMargins left="0.7" right="0.7" top="0.75" bottom="0.75" header="0.3" footer="0.3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9"/>
  <sheetViews>
    <sheetView showGridLines="0" showRowColHeaders="0" tabSelected="1" view="pageBreakPreview" zoomScaleNormal="100" zoomScaleSheetLayoutView="100" workbookViewId="0">
      <selection activeCell="A16" sqref="A16:C34"/>
    </sheetView>
  </sheetViews>
  <sheetFormatPr defaultColWidth="9.125" defaultRowHeight="15"/>
  <cols>
    <col min="1" max="1" width="4.375" style="1" customWidth="1"/>
    <col min="2" max="2" width="4.75" style="1" customWidth="1"/>
    <col min="3" max="3" width="20.75" style="1" customWidth="1"/>
    <col min="4" max="17" width="2.875" style="1" customWidth="1"/>
    <col min="18" max="18" width="6.625" style="12" customWidth="1"/>
    <col min="19" max="68" width="9.125" style="1"/>
    <col min="69" max="69" width="9.75" style="1" customWidth="1"/>
    <col min="70" max="16384" width="9.125" style="1"/>
  </cols>
  <sheetData>
    <row r="1" spans="1:69" ht="13.9" customHeight="1">
      <c r="A1" s="209" t="s">
        <v>104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</row>
    <row r="2" spans="1:69" ht="13.9" customHeight="1">
      <c r="A2" s="209" t="str">
        <f>Bilgiler!G3</f>
        <v>DEĞİRMENCİK İLKOKULU          3/A SINIFI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</row>
    <row r="3" spans="1:69" ht="13.9" customHeight="1" thickBot="1">
      <c r="A3" s="209" t="s">
        <v>286</v>
      </c>
      <c r="B3" s="209"/>
      <c r="C3" s="209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</row>
    <row r="4" spans="1:69" ht="260.45" customHeight="1">
      <c r="A4" s="166" t="s">
        <v>72</v>
      </c>
      <c r="B4" s="151" t="s">
        <v>1</v>
      </c>
      <c r="C4" s="109" t="s">
        <v>2</v>
      </c>
      <c r="D4" s="155" t="s">
        <v>271</v>
      </c>
      <c r="E4" s="37" t="s">
        <v>272</v>
      </c>
      <c r="F4" s="36" t="s">
        <v>273</v>
      </c>
      <c r="G4" s="37" t="s">
        <v>274</v>
      </c>
      <c r="H4" s="36" t="s">
        <v>275</v>
      </c>
      <c r="I4" s="37" t="s">
        <v>276</v>
      </c>
      <c r="J4" s="36" t="s">
        <v>277</v>
      </c>
      <c r="K4" s="37" t="s">
        <v>278</v>
      </c>
      <c r="L4" s="36" t="s">
        <v>279</v>
      </c>
      <c r="M4" s="37" t="s">
        <v>280</v>
      </c>
      <c r="N4" s="36" t="s">
        <v>97</v>
      </c>
      <c r="O4" s="37" t="s">
        <v>98</v>
      </c>
      <c r="P4" s="36" t="s">
        <v>281</v>
      </c>
      <c r="Q4" s="131" t="s">
        <v>282</v>
      </c>
      <c r="R4" s="38" t="s">
        <v>0</v>
      </c>
      <c r="S4" s="39" t="s">
        <v>3</v>
      </c>
    </row>
    <row r="5" spans="1:69" ht="19.899999999999999" customHeight="1">
      <c r="A5" s="75">
        <v>1</v>
      </c>
      <c r="B5" s="139">
        <f>Bilgiler!C4</f>
        <v>3</v>
      </c>
      <c r="C5" s="132" t="str">
        <f>Bilgiler!D4</f>
        <v>ZEYNEPGÜL DENİZ</v>
      </c>
      <c r="D5" s="146">
        <v>4</v>
      </c>
      <c r="E5" s="6">
        <v>4</v>
      </c>
      <c r="F5" s="6">
        <v>4</v>
      </c>
      <c r="G5" s="6">
        <v>4</v>
      </c>
      <c r="H5" s="6">
        <v>4</v>
      </c>
      <c r="I5" s="6">
        <v>4</v>
      </c>
      <c r="J5" s="6">
        <v>4</v>
      </c>
      <c r="K5" s="6">
        <v>4</v>
      </c>
      <c r="L5" s="6">
        <v>4</v>
      </c>
      <c r="M5" s="6">
        <v>4</v>
      </c>
      <c r="N5" s="6">
        <v>4</v>
      </c>
      <c r="O5" s="6">
        <v>4</v>
      </c>
      <c r="P5" s="6">
        <v>4</v>
      </c>
      <c r="Q5" s="76">
        <v>4</v>
      </c>
      <c r="R5" s="13">
        <f t="shared" ref="R5:R8" si="0" xml:space="preserve"> AVERAGE(D5:Q5)</f>
        <v>4</v>
      </c>
      <c r="S5" s="26" t="str">
        <f>IF(R5&gt;=3.5,"Çok İyi",IF(R5&gt;=2.5,"İyi",IF(R5&gt;=1.5,"Yeterli",IF(R5&lt;1.5,"Geliştirilmeli"))))</f>
        <v>Çok İyi</v>
      </c>
    </row>
    <row r="6" spans="1:69" ht="19.899999999999999" customHeight="1">
      <c r="A6" s="15">
        <v>2</v>
      </c>
      <c r="B6" s="140">
        <f>Bilgiler!C5</f>
        <v>9</v>
      </c>
      <c r="C6" s="133" t="str">
        <f>Bilgiler!D5</f>
        <v>NİSANUR HELVACI</v>
      </c>
      <c r="D6" s="147">
        <v>3</v>
      </c>
      <c r="E6" s="2">
        <v>3</v>
      </c>
      <c r="F6" s="2">
        <v>3</v>
      </c>
      <c r="G6" s="2">
        <v>3</v>
      </c>
      <c r="H6" s="2">
        <v>3</v>
      </c>
      <c r="I6" s="2">
        <v>3</v>
      </c>
      <c r="J6" s="2">
        <v>3</v>
      </c>
      <c r="K6" s="2">
        <v>3</v>
      </c>
      <c r="L6" s="2">
        <v>3</v>
      </c>
      <c r="M6" s="2">
        <v>3</v>
      </c>
      <c r="N6" s="2">
        <v>3</v>
      </c>
      <c r="O6" s="2">
        <v>3</v>
      </c>
      <c r="P6" s="2">
        <v>3</v>
      </c>
      <c r="Q6" s="16">
        <v>3</v>
      </c>
      <c r="R6" s="9">
        <f t="shared" si="0"/>
        <v>3</v>
      </c>
      <c r="S6" s="14" t="str">
        <f t="shared" ref="S6:S9" si="1">IF(R6&gt;=3.5,"Çok İyi",IF(R6&gt;=2.5,"İyi",IF(R6&gt;=1.5,"Yeterli",IF(R6&lt;1.5,"Geliştirilmeli"))))</f>
        <v>İyi</v>
      </c>
    </row>
    <row r="7" spans="1:69" ht="19.899999999999999" customHeight="1">
      <c r="A7" s="182">
        <v>3</v>
      </c>
      <c r="B7" s="139">
        <f>Bilgiler!C6</f>
        <v>11</v>
      </c>
      <c r="C7" s="132" t="str">
        <f>Bilgiler!D6</f>
        <v>EDANUR DEMİR</v>
      </c>
      <c r="D7" s="146">
        <v>2</v>
      </c>
      <c r="E7" s="6">
        <v>2</v>
      </c>
      <c r="F7" s="6">
        <v>2</v>
      </c>
      <c r="G7" s="6">
        <v>2</v>
      </c>
      <c r="H7" s="6">
        <v>2</v>
      </c>
      <c r="I7" s="6">
        <v>2</v>
      </c>
      <c r="J7" s="6">
        <v>2</v>
      </c>
      <c r="K7" s="6">
        <v>2</v>
      </c>
      <c r="L7" s="6">
        <v>2</v>
      </c>
      <c r="M7" s="6">
        <v>2</v>
      </c>
      <c r="N7" s="6">
        <v>2</v>
      </c>
      <c r="O7" s="6">
        <v>2</v>
      </c>
      <c r="P7" s="6">
        <v>2</v>
      </c>
      <c r="Q7" s="76">
        <v>2</v>
      </c>
      <c r="R7" s="13">
        <f t="shared" si="0"/>
        <v>2</v>
      </c>
      <c r="S7" s="26" t="str">
        <f t="shared" si="1"/>
        <v>Yeterli</v>
      </c>
      <c r="BQ7" s="42"/>
    </row>
    <row r="8" spans="1:69" ht="19.899999999999999" customHeight="1">
      <c r="A8" s="185">
        <v>4</v>
      </c>
      <c r="B8" s="140">
        <f>Bilgiler!C7</f>
        <v>27</v>
      </c>
      <c r="C8" s="133" t="str">
        <f>Bilgiler!D7</f>
        <v>MEHMET SALİH BEKTAŞ</v>
      </c>
      <c r="D8" s="147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  <c r="O8" s="2">
        <v>1</v>
      </c>
      <c r="P8" s="2">
        <v>1</v>
      </c>
      <c r="Q8" s="16">
        <v>1</v>
      </c>
      <c r="R8" s="9">
        <f t="shared" si="0"/>
        <v>1</v>
      </c>
      <c r="S8" s="14" t="str">
        <f t="shared" si="1"/>
        <v>Geliştirilmeli</v>
      </c>
      <c r="BQ8" s="42"/>
    </row>
    <row r="9" spans="1:69" ht="19.899999999999999" customHeight="1">
      <c r="A9" s="182">
        <v>5</v>
      </c>
      <c r="B9" s="139">
        <f>Bilgiler!C8</f>
        <v>28</v>
      </c>
      <c r="C9" s="132" t="str">
        <f>Bilgiler!D8</f>
        <v>DENİZ ALİ AKYÜZ</v>
      </c>
      <c r="D9" s="146">
        <v>4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6"/>
      <c r="R9" s="13">
        <f t="shared" ref="R9:R15" si="2" xml:space="preserve"> AVERAGE(D9:Q9)</f>
        <v>4</v>
      </c>
      <c r="S9" s="26" t="str">
        <f t="shared" si="1"/>
        <v>Çok İyi</v>
      </c>
      <c r="BQ9" s="42"/>
    </row>
    <row r="10" spans="1:69" ht="19.899999999999999" customHeight="1">
      <c r="A10" s="185">
        <v>6</v>
      </c>
      <c r="B10" s="140">
        <f>Bilgiler!C9</f>
        <v>30</v>
      </c>
      <c r="C10" s="133" t="str">
        <f>Bilgiler!D9</f>
        <v>MAHMUT EFE ÇEBİ</v>
      </c>
      <c r="D10" s="147">
        <v>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6"/>
      <c r="R10" s="9">
        <f t="shared" si="2"/>
        <v>4</v>
      </c>
      <c r="S10" s="14" t="str">
        <f t="shared" ref="S10:S15" si="3">IF(R10&gt;=3.5,"Çok İyi",IF(R10&gt;=2.5,"İyi",IF(R10&gt;=1.5,"Yeterli",IF(R10&lt;1.5,"Geliştirilmeli"))))</f>
        <v>Çok İyi</v>
      </c>
      <c r="BQ10" s="42"/>
    </row>
    <row r="11" spans="1:69" ht="19.899999999999999" customHeight="1">
      <c r="A11" s="182">
        <v>7</v>
      </c>
      <c r="B11" s="139">
        <f>Bilgiler!C10</f>
        <v>35</v>
      </c>
      <c r="C11" s="132" t="str">
        <f>Bilgiler!D10</f>
        <v>BERAT DENİZ</v>
      </c>
      <c r="D11" s="146">
        <v>4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6"/>
      <c r="R11" s="13">
        <f t="shared" si="2"/>
        <v>4</v>
      </c>
      <c r="S11" s="26" t="str">
        <f t="shared" si="3"/>
        <v>Çok İyi</v>
      </c>
      <c r="BQ11" s="42"/>
    </row>
    <row r="12" spans="1:69" ht="19.899999999999999" customHeight="1">
      <c r="A12" s="185">
        <v>8</v>
      </c>
      <c r="B12" s="140">
        <f>Bilgiler!C11</f>
        <v>37</v>
      </c>
      <c r="C12" s="133" t="str">
        <f>Bilgiler!D11</f>
        <v>RAVZA ASİYE KAYIK</v>
      </c>
      <c r="D12" s="147">
        <v>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16"/>
      <c r="R12" s="9">
        <f t="shared" si="2"/>
        <v>4</v>
      </c>
      <c r="S12" s="14" t="str">
        <f t="shared" si="3"/>
        <v>Çok İyi</v>
      </c>
      <c r="BQ12" s="42"/>
    </row>
    <row r="13" spans="1:69" ht="19.899999999999999" customHeight="1">
      <c r="A13" s="182">
        <v>9</v>
      </c>
      <c r="B13" s="139">
        <f>Bilgiler!C12</f>
        <v>38</v>
      </c>
      <c r="C13" s="132" t="str">
        <f>Bilgiler!D12</f>
        <v>FEYZA BEKTAŞ</v>
      </c>
      <c r="D13" s="146">
        <v>4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76"/>
      <c r="R13" s="13">
        <f t="shared" si="2"/>
        <v>4</v>
      </c>
      <c r="S13" s="26" t="str">
        <f t="shared" si="3"/>
        <v>Çok İyi</v>
      </c>
      <c r="BQ13" s="42"/>
    </row>
    <row r="14" spans="1:69" ht="19.899999999999999" customHeight="1">
      <c r="A14" s="185">
        <v>10</v>
      </c>
      <c r="B14" s="140">
        <f>Bilgiler!C13</f>
        <v>39</v>
      </c>
      <c r="C14" s="133" t="str">
        <f>Bilgiler!D13</f>
        <v>AHMET BAYRAM BEKTAŞ</v>
      </c>
      <c r="D14" s="147">
        <v>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6"/>
      <c r="R14" s="9">
        <f t="shared" si="2"/>
        <v>4</v>
      </c>
      <c r="S14" s="14" t="str">
        <f t="shared" si="3"/>
        <v>Çok İyi</v>
      </c>
      <c r="BQ14" s="42"/>
    </row>
    <row r="15" spans="1:69" ht="19.899999999999999" customHeight="1">
      <c r="A15" s="182">
        <v>11</v>
      </c>
      <c r="B15" s="139">
        <f>Bilgiler!C14</f>
        <v>61</v>
      </c>
      <c r="C15" s="132" t="str">
        <f>Bilgiler!D14</f>
        <v>BELİNAY KIRANSOY</v>
      </c>
      <c r="D15" s="146">
        <v>4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76"/>
      <c r="R15" s="13">
        <f t="shared" si="2"/>
        <v>4</v>
      </c>
      <c r="S15" s="26" t="str">
        <f t="shared" si="3"/>
        <v>Çok İyi</v>
      </c>
      <c r="BQ15" s="42"/>
    </row>
    <row r="16" spans="1:69" ht="10.9" customHeight="1">
      <c r="A16" s="5"/>
      <c r="B16" s="4"/>
      <c r="C16" s="4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0"/>
      <c r="S16" s="193"/>
      <c r="BQ16" s="42"/>
    </row>
    <row r="17" spans="14:69" ht="15" customHeight="1">
      <c r="N17" s="23"/>
      <c r="O17" s="135" t="str">
        <f>Bilgiler!G4</f>
        <v>SEDAT BAYZAN</v>
      </c>
      <c r="P17" s="135"/>
      <c r="Q17" s="135"/>
      <c r="R17" s="137"/>
      <c r="S17" s="40"/>
      <c r="BQ17" s="42"/>
    </row>
    <row r="18" spans="14:69" ht="15" customHeight="1">
      <c r="N18" s="23"/>
      <c r="O18" s="135" t="str">
        <f>Bilgiler!G5</f>
        <v>3/A SINIF ÖĞRETMENİ</v>
      </c>
      <c r="P18" s="135"/>
      <c r="Q18" s="135"/>
      <c r="R18" s="135"/>
      <c r="S18" s="40"/>
    </row>
    <row r="19" spans="14:69">
      <c r="O19" s="40"/>
      <c r="P19" s="40"/>
      <c r="Q19" s="40"/>
      <c r="R19" s="135"/>
      <c r="S19" s="40"/>
    </row>
  </sheetData>
  <protectedRanges>
    <protectedRange sqref="D4:Q4" name="Aralık1"/>
  </protectedRanges>
  <mergeCells count="3">
    <mergeCell ref="A1:S1"/>
    <mergeCell ref="A2:S2"/>
    <mergeCell ref="A3:S3"/>
  </mergeCells>
  <printOptions horizontalCentered="1"/>
  <pageMargins left="0.7" right="0.7" top="0.75" bottom="0.75" header="0.3" footer="0.3"/>
  <pageSetup paperSize="9"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0 F A A B Q S w M E F A A C A A g A D W 5 D W L C 0 0 U a k A A A A 9 w A A A B I A H A B D b 2 5 m a W c v U G F j a 2 F n Z S 5 4 b W w g o h g A K K A U A A A A A A A A A A A A A A A A A A A A A A A A A A A A h Y 8 x D o I w G I W v Q r r T l r I Y 8 l M G V 0 m M G u P a l A q N U E x b L H d z 8 E h e Q Y y i b o 7 v e 9 / w 3 v 1 6 g 2 L s 2 u i i r N O 9 y V G C K Y q U k X 2 l T Z 2 j w R / j B S o 4 r I U 8 i V p F k 2 x c N r o q R 4 3 3 5 4 y Q E A I O K e 5 t T R i l C T m U q 6 1 s V C f Q R 9 b / 5 V g b 5 4 W R C n H Y v 8 Z w h h O W 4 o Q y h i m Q m U K p z d d g 0 + B n + w N h O b R + s I p 7 G + 8 2 Q O Y I 5 H 2 C P w B Q S w M E F A A C A A g A D W 5 D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1 u Q 1 g 9 R t l Q d w I A A J 0 H A A A T A B w A R m 9 y b X V s Y X M v U 2 V j d G l v b j E u b S C i G A A o o B Q A A A A A A A A A A A A A A A A A A A A A A A A A A A B 9 1 E 1 v 2 j A Y B / A 7 E t / h U X o B K W W N H f Z W 9 Z A W p k V Q V k H a q W o r 5 B a z R j j O 5 J g J h n r u N + i p g u O u c N m p t 4 T v N a d 0 E 5 P y N I c k / P 3 2 / G y F h N / o M J b Q 2 z y d / X K p X E p u m e I D 6 L H p k D l w A I L r c g n M 1 W J T y U Y m a U 5 u u K h 9 j d X o O o 5 H l U + h 4 L W j W G o u d V K x m h 8 v j 8 e K 6 X 7 L 6 3 q H 3 n r e T x + y h e I 6 4 r K f 3 j O p W Z K t L s k e o b v m 5 k I z W 4 Q 6 j O C l m 3 k 7 z 1 Y i W w G t Q S 9 b y W w 1 h E b 6 e 5 Q + R U w K p s x g Z 2 / X l P O T m b Y I G j x b c C W 4 H I Q q 4 m D m E e k v P h J c h Z c N 9 k P l v d Y L 6 M T 6 e X B t I p K J V b V B j o W w Q a s x r 9 o b 4 c b c 7 9 1 y r o 1 z A 5 5 d + J p H B 9 a m 0 b J b o R y Y X 3 k f 6 + r u o s E 0 u 3 o Z v 2 M F + W L a l M 8 k p I + J h s N Q f D P 7 o y w z X 8 C u z U 6 d q D i K N f / M 2 Y C r p L K 9 p g 0 X L 6 2 e E L 0 b Z u p N D v I C r 6 r / V s i 1 4 X q h Q 2 W m l R C k T 1 t z B w a b D G M V H c V i H M l g + p 0 n l d e q s m c z a / s k 5 t k y y J b H + V n M u 8 3 n 1 3 O / 7 e 9 U x L B 6 7 p 2 Z 0 2 x 7 X c i W 7 d a X 1 m n 7 1 B S U t 9 A 3 H v T 8 j v / J B 3 B q 5 r A e O s 1 j a H h n X a / j r + d w c m q e Z s 5 2 e p 8 + B u 1 m N 1 s C W G b v T X 3 A 5 P T O h p m 1 K Z n 8 j T W f 6 K 2 c F n d 3 i + N 6 c f y 2 O H 5 X H L 8 v j j 8 U x 8 4 e k j t I T p A c k T o I 1 U G s D o J 1 E K 2 D c B 3 E S x A v Q b w E 8 R L E S x A v Q b w E 8 R L E S x A v Q b w U 8 V L E S x E v R b w U 8 V L E S x E v R b w U 8 V L E 6 y J e F / G 6 i N f F v l z E 6 y J e F / G 6 i N d F v C 7 i r S P e O u K t I 9 4 6 4 q 3 / 5 7 2 r l k u h f O 0 / f f 8 P U E s B A i 0 A F A A C A A g A D W 5 D W L C 0 0 U a k A A A A 9 w A A A B I A A A A A A A A A A A A A A A A A A A A A A E N v b m Z p Z y 9 Q Y W N r Y W d l L n h t b F B L A Q I t A B Q A A g A I A A 1 u Q 1 g P y u m r p A A A A O k A A A A T A A A A A A A A A A A A A A A A A P A A A A B b Q 2 9 u d G V u d F 9 U e X B l c 1 0 u e G 1 s U E s B A i 0 A F A A C A A g A D W 5 D W D 1 G 2 V B 3 A g A A n Q c A A B M A A A A A A A A A A A A A A A A A 4 Q E A A E Z v c m 1 1 b G F z L 1 N l Y 3 R p b 2 4 x L m 1 Q S w U G A A A A A A M A A w D C A A A A p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i g A A A A A A A B I K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2 F 5 Z m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D N U M T A 6 N D g 6 M T M u N j E 3 N j k 2 N 1 o i I C 8 + P E V u d H J 5 I F R 5 c G U 9 I k Z p b G x D b 2 x 1 b W 5 U e X B l c y I g V m F s d W U 9 I n N B Q V l B Q U F B Q U F B Q U F B Q U F B Q U F B Q U F B Q U F B Q U F B Q U F B Q U F B Q U F B Q U F B Q U F B Q U F B Q U F B Q U F B Q U F B Q U F B Q U F B Q U F B Q U F B Q U F B Q U E i I C 8 + P E V u d H J 5 I F R 5 c G U 9 I k Z p b G x D b 2 x 1 b W 5 O Y W 1 l c y I g V m F s d W U 9 I n N b J n F 1 b 3 Q 7 M j A y M y 0 y M D I 0 I E X E n s S w V M S w T S D D l s S e U k V U x L B N I F l J T E l c b l l B V k H F n k x B U i D E s E x L T 0 t V T F U g I F x u M y 9 B I F N J T k l G S S A g M S 4 g R M O W T k V N I E R B V l J B T k n F n i B Q V U F O S S D D l k z D h 8 O c V E x F U s S w I C A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L C Z x d W 9 0 O 0 N v b H V t b j M w J n F 1 b 3 Q 7 L C Z x d W 9 0 O 0 N v b H V t b j M x J n F 1 b 3 Q 7 L C Z x d W 9 0 O 0 N v b H V t b j M y J n F 1 b 3 Q 7 L C Z x d W 9 0 O 0 N v b H V t b j M z J n F 1 b 3 Q 7 L C Z x d W 9 0 O 0 N v b H V t b j M 0 J n F 1 b 3 Q 7 L C Z x d W 9 0 O 0 N v b H V t b j M 1 J n F 1 b 3 Q 7 L C Z x d W 9 0 O 0 N v b H V t b j M 2 J n F 1 b 3 Q 7 L C Z x d W 9 0 O 0 N v b H V t b j M 3 J n F 1 b 3 Q 7 L C Z x d W 9 0 O 0 N v b H V t b j M 4 J n F 1 b 3 Q 7 L C Z x d W 9 0 O 0 N v b H V t b j M 5 J n F 1 b 3 Q 7 L C Z x d W 9 0 O 0 N v b H V t b j Q w J n F 1 b 3 Q 7 L C Z x d W 9 0 O 0 N v b H V t b j Q x J n F 1 b 3 Q 7 L C Z x d W 9 0 O 0 N v b H V t b j Q y J n F 1 b 3 Q 7 L C Z x d W 9 0 O 0 N v b H V t b j Q z J n F 1 b 3 Q 7 L C Z x d W 9 0 O 0 N v b H V t b j Q 0 J n F 1 b 3 Q 7 L C Z x d W 9 0 O 0 N v b H V t b j Q 1 J n F 1 b 3 Q 7 L C Z x d W 9 0 O 0 N v b H V t b j Q 2 J n F 1 b 3 Q 7 L C Z x d W 9 0 O 0 N v b H V t b j Q 3 J n F 1 b 3 Q 7 L C Z x d W 9 0 O 0 N v b H V t b j Q 4 J n F 1 b 3 Q 7 L C Z x d W 9 0 O 0 N v b H V t b j Q 5 J n F 1 b 3 Q 7 L C Z x d W 9 0 O 0 N v b H V t b j U w J n F 1 b 3 Q 7 L C Z x d W 9 0 O 0 N v b H V t b j U x J n F 1 b 3 Q 7 L C Z x d W 9 0 O 0 N v b H V t b j U y J n F 1 b 3 Q 7 L C Z x d W 9 0 O 0 N v b H V t b j U z J n F 1 b 3 Q 7 L C Z x d W 9 0 O 0 N v b H V t b j U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h e W Z h M S 9 B d X R v U m V t b 3 Z l Z E N v b H V t b n M x L n s y M D I z L T I w M j Q g R c S e x L B U x L B N I M O W x J 5 S R V T E s E 0 g W U l M S V x u W U F W Q c W e T E F S I M S w T E t P S 1 V M V S A g X G 4 z L 0 E g U 0 l O S U Z J I C A x L i B E w 5 Z O R U 0 g R E F W U k F O S c W e I F B V Q U 5 J I M O W T M O H w 5 x U T E V S x L A g I C w w f S Z x d W 9 0 O y w m c X V v d D t T Z W N 0 a W 9 u M S 9 T Y X l m Y T E v Q X V 0 b 1 J l b W 9 2 Z W R D b 2 x 1 b W 5 z M S 5 7 Q 2 9 s d W 1 u M i w x f S Z x d W 9 0 O y w m c X V v d D t T Z W N 0 a W 9 u M S 9 T Y X l m Y T E v Q X V 0 b 1 J l b W 9 2 Z W R D b 2 x 1 b W 5 z M S 5 7 Q 2 9 s d W 1 u M y w y f S Z x d W 9 0 O y w m c X V v d D t T Z W N 0 a W 9 u M S 9 T Y X l m Y T E v Q X V 0 b 1 J l b W 9 2 Z W R D b 2 x 1 b W 5 z M S 5 7 Q 2 9 s d W 1 u N C w z f S Z x d W 9 0 O y w m c X V v d D t T Z W N 0 a W 9 u M S 9 T Y X l m Y T E v Q X V 0 b 1 J l b W 9 2 Z W R D b 2 x 1 b W 5 z M S 5 7 Q 2 9 s d W 1 u N S w 0 f S Z x d W 9 0 O y w m c X V v d D t T Z W N 0 a W 9 u M S 9 T Y X l m Y T E v Q X V 0 b 1 J l b W 9 2 Z W R D b 2 x 1 b W 5 z M S 5 7 Q 2 9 s d W 1 u N i w 1 f S Z x d W 9 0 O y w m c X V v d D t T Z W N 0 a W 9 u M S 9 T Y X l m Y T E v Q X V 0 b 1 J l b W 9 2 Z W R D b 2 x 1 b W 5 z M S 5 7 Q 2 9 s d W 1 u N y w 2 f S Z x d W 9 0 O y w m c X V v d D t T Z W N 0 a W 9 u M S 9 T Y X l m Y T E v Q X V 0 b 1 J l b W 9 2 Z W R D b 2 x 1 b W 5 z M S 5 7 Q 2 9 s d W 1 u O C w 3 f S Z x d W 9 0 O y w m c X V v d D t T Z W N 0 a W 9 u M S 9 T Y X l m Y T E v Q X V 0 b 1 J l b W 9 2 Z W R D b 2 x 1 b W 5 z M S 5 7 Q 2 9 s d W 1 u O S w 4 f S Z x d W 9 0 O y w m c X V v d D t T Z W N 0 a W 9 u M S 9 T Y X l m Y T E v Q X V 0 b 1 J l b W 9 2 Z W R D b 2 x 1 b W 5 z M S 5 7 Q 2 9 s d W 1 u M T A s O X 0 m c X V v d D s s J n F 1 b 3 Q 7 U 2 V j d G l v b j E v U 2 F 5 Z m E x L 0 F 1 d G 9 S Z W 1 v d m V k Q 2 9 s d W 1 u c z E u e 0 N v b H V t b j E x L D E w f S Z x d W 9 0 O y w m c X V v d D t T Z W N 0 a W 9 u M S 9 T Y X l m Y T E v Q X V 0 b 1 J l b W 9 2 Z W R D b 2 x 1 b W 5 z M S 5 7 Q 2 9 s d W 1 u M T I s M T F 9 J n F 1 b 3 Q 7 L C Z x d W 9 0 O 1 N l Y 3 R p b 2 4 x L 1 N h e W Z h M S 9 B d X R v U m V t b 3 Z l Z E N v b H V t b n M x L n t D b 2 x 1 b W 4 x M y w x M n 0 m c X V v d D s s J n F 1 b 3 Q 7 U 2 V j d G l v b j E v U 2 F 5 Z m E x L 0 F 1 d G 9 S Z W 1 v d m V k Q 2 9 s d W 1 u c z E u e 0 N v b H V t b j E 0 L D E z f S Z x d W 9 0 O y w m c X V v d D t T Z W N 0 a W 9 u M S 9 T Y X l m Y T E v Q X V 0 b 1 J l b W 9 2 Z W R D b 2 x 1 b W 5 z M S 5 7 Q 2 9 s d W 1 u M T U s M T R 9 J n F 1 b 3 Q 7 L C Z x d W 9 0 O 1 N l Y 3 R p b 2 4 x L 1 N h e W Z h M S 9 B d X R v U m V t b 3 Z l Z E N v b H V t b n M x L n t D b 2 x 1 b W 4 x N i w x N X 0 m c X V v d D s s J n F 1 b 3 Q 7 U 2 V j d G l v b j E v U 2 F 5 Z m E x L 0 F 1 d G 9 S Z W 1 v d m V k Q 2 9 s d W 1 u c z E u e 0 N v b H V t b j E 3 L D E 2 f S Z x d W 9 0 O y w m c X V v d D t T Z W N 0 a W 9 u M S 9 T Y X l m Y T E v Q X V 0 b 1 J l b W 9 2 Z W R D b 2 x 1 b W 5 z M S 5 7 Q 2 9 s d W 1 u M T g s M T d 9 J n F 1 b 3 Q 7 L C Z x d W 9 0 O 1 N l Y 3 R p b 2 4 x L 1 N h e W Z h M S 9 B d X R v U m V t b 3 Z l Z E N v b H V t b n M x L n t D b 2 x 1 b W 4 x O S w x O H 0 m c X V v d D s s J n F 1 b 3 Q 7 U 2 V j d G l v b j E v U 2 F 5 Z m E x L 0 F 1 d G 9 S Z W 1 v d m V k Q 2 9 s d W 1 u c z E u e 0 N v b H V t b j I w L D E 5 f S Z x d W 9 0 O y w m c X V v d D t T Z W N 0 a W 9 u M S 9 T Y X l m Y T E v Q X V 0 b 1 J l b W 9 2 Z W R D b 2 x 1 b W 5 z M S 5 7 Q 2 9 s d W 1 u M j E s M j B 9 J n F 1 b 3 Q 7 L C Z x d W 9 0 O 1 N l Y 3 R p b 2 4 x L 1 N h e W Z h M S 9 B d X R v U m V t b 3 Z l Z E N v b H V t b n M x L n t D b 2 x 1 b W 4 y M i w y M X 0 m c X V v d D s s J n F 1 b 3 Q 7 U 2 V j d G l v b j E v U 2 F 5 Z m E x L 0 F 1 d G 9 S Z W 1 v d m V k Q 2 9 s d W 1 u c z E u e 0 N v b H V t b j I z L D I y f S Z x d W 9 0 O y w m c X V v d D t T Z W N 0 a W 9 u M S 9 T Y X l m Y T E v Q X V 0 b 1 J l b W 9 2 Z W R D b 2 x 1 b W 5 z M S 5 7 Q 2 9 s d W 1 u M j Q s M j N 9 J n F 1 b 3 Q 7 L C Z x d W 9 0 O 1 N l Y 3 R p b 2 4 x L 1 N h e W Z h M S 9 B d X R v U m V t b 3 Z l Z E N v b H V t b n M x L n t D b 2 x 1 b W 4 y N S w y N H 0 m c X V v d D s s J n F 1 b 3 Q 7 U 2 V j d G l v b j E v U 2 F 5 Z m E x L 0 F 1 d G 9 S Z W 1 v d m V k Q 2 9 s d W 1 u c z E u e 0 N v b H V t b j I 2 L D I 1 f S Z x d W 9 0 O y w m c X V v d D t T Z W N 0 a W 9 u M S 9 T Y X l m Y T E v Q X V 0 b 1 J l b W 9 2 Z W R D b 2 x 1 b W 5 z M S 5 7 Q 2 9 s d W 1 u M j c s M j Z 9 J n F 1 b 3 Q 7 L C Z x d W 9 0 O 1 N l Y 3 R p b 2 4 x L 1 N h e W Z h M S 9 B d X R v U m V t b 3 Z l Z E N v b H V t b n M x L n t D b 2 x 1 b W 4 y O C w y N 3 0 m c X V v d D s s J n F 1 b 3 Q 7 U 2 V j d G l v b j E v U 2 F 5 Z m E x L 0 F 1 d G 9 S Z W 1 v d m V k Q 2 9 s d W 1 u c z E u e 0 N v b H V t b j I 5 L D I 4 f S Z x d W 9 0 O y w m c X V v d D t T Z W N 0 a W 9 u M S 9 T Y X l m Y T E v Q X V 0 b 1 J l b W 9 2 Z W R D b 2 x 1 b W 5 z M S 5 7 Q 2 9 s d W 1 u M z A s M j l 9 J n F 1 b 3 Q 7 L C Z x d W 9 0 O 1 N l Y 3 R p b 2 4 x L 1 N h e W Z h M S 9 B d X R v U m V t b 3 Z l Z E N v b H V t b n M x L n t D b 2 x 1 b W 4 z M S w z M H 0 m c X V v d D s s J n F 1 b 3 Q 7 U 2 V j d G l v b j E v U 2 F 5 Z m E x L 0 F 1 d G 9 S Z W 1 v d m V k Q 2 9 s d W 1 u c z E u e 0 N v b H V t b j M y L D M x f S Z x d W 9 0 O y w m c X V v d D t T Z W N 0 a W 9 u M S 9 T Y X l m Y T E v Q X V 0 b 1 J l b W 9 2 Z W R D b 2 x 1 b W 5 z M S 5 7 Q 2 9 s d W 1 u M z M s M z J 9 J n F 1 b 3 Q 7 L C Z x d W 9 0 O 1 N l Y 3 R p b 2 4 x L 1 N h e W Z h M S 9 B d X R v U m V t b 3 Z l Z E N v b H V t b n M x L n t D b 2 x 1 b W 4 z N C w z M 3 0 m c X V v d D s s J n F 1 b 3 Q 7 U 2 V j d G l v b j E v U 2 F 5 Z m E x L 0 F 1 d G 9 S Z W 1 v d m V k Q 2 9 s d W 1 u c z E u e 0 N v b H V t b j M 1 L D M 0 f S Z x d W 9 0 O y w m c X V v d D t T Z W N 0 a W 9 u M S 9 T Y X l m Y T E v Q X V 0 b 1 J l b W 9 2 Z W R D b 2 x 1 b W 5 z M S 5 7 Q 2 9 s d W 1 u M z Y s M z V 9 J n F 1 b 3 Q 7 L C Z x d W 9 0 O 1 N l Y 3 R p b 2 4 x L 1 N h e W Z h M S 9 B d X R v U m V t b 3 Z l Z E N v b H V t b n M x L n t D b 2 x 1 b W 4 z N y w z N n 0 m c X V v d D s s J n F 1 b 3 Q 7 U 2 V j d G l v b j E v U 2 F 5 Z m E x L 0 F 1 d G 9 S Z W 1 v d m V k Q 2 9 s d W 1 u c z E u e 0 N v b H V t b j M 4 L D M 3 f S Z x d W 9 0 O y w m c X V v d D t T Z W N 0 a W 9 u M S 9 T Y X l m Y T E v Q X V 0 b 1 J l b W 9 2 Z W R D b 2 x 1 b W 5 z M S 5 7 Q 2 9 s d W 1 u M z k s M z h 9 J n F 1 b 3 Q 7 L C Z x d W 9 0 O 1 N l Y 3 R p b 2 4 x L 1 N h e W Z h M S 9 B d X R v U m V t b 3 Z l Z E N v b H V t b n M x L n t D b 2 x 1 b W 4 0 M C w z O X 0 m c X V v d D s s J n F 1 b 3 Q 7 U 2 V j d G l v b j E v U 2 F 5 Z m E x L 0 F 1 d G 9 S Z W 1 v d m V k Q 2 9 s d W 1 u c z E u e 0 N v b H V t b j Q x L D Q w f S Z x d W 9 0 O y w m c X V v d D t T Z W N 0 a W 9 u M S 9 T Y X l m Y T E v Q X V 0 b 1 J l b W 9 2 Z W R D b 2 x 1 b W 5 z M S 5 7 Q 2 9 s d W 1 u N D I s N D F 9 J n F 1 b 3 Q 7 L C Z x d W 9 0 O 1 N l Y 3 R p b 2 4 x L 1 N h e W Z h M S 9 B d X R v U m V t b 3 Z l Z E N v b H V t b n M x L n t D b 2 x 1 b W 4 0 M y w 0 M n 0 m c X V v d D s s J n F 1 b 3 Q 7 U 2 V j d G l v b j E v U 2 F 5 Z m E x L 0 F 1 d G 9 S Z W 1 v d m V k Q 2 9 s d W 1 u c z E u e 0 N v b H V t b j Q 0 L D Q z f S Z x d W 9 0 O y w m c X V v d D t T Z W N 0 a W 9 u M S 9 T Y X l m Y T E v Q X V 0 b 1 J l b W 9 2 Z W R D b 2 x 1 b W 5 z M S 5 7 Q 2 9 s d W 1 u N D U s N D R 9 J n F 1 b 3 Q 7 L C Z x d W 9 0 O 1 N l Y 3 R p b 2 4 x L 1 N h e W Z h M S 9 B d X R v U m V t b 3 Z l Z E N v b H V t b n M x L n t D b 2 x 1 b W 4 0 N i w 0 N X 0 m c X V v d D s s J n F 1 b 3 Q 7 U 2 V j d G l v b j E v U 2 F 5 Z m E x L 0 F 1 d G 9 S Z W 1 v d m V k Q 2 9 s d W 1 u c z E u e 0 N v b H V t b j Q 3 L D Q 2 f S Z x d W 9 0 O y w m c X V v d D t T Z W N 0 a W 9 u M S 9 T Y X l m Y T E v Q X V 0 b 1 J l b W 9 2 Z W R D b 2 x 1 b W 5 z M S 5 7 Q 2 9 s d W 1 u N D g s N D d 9 J n F 1 b 3 Q 7 L C Z x d W 9 0 O 1 N l Y 3 R p b 2 4 x L 1 N h e W Z h M S 9 B d X R v U m V t b 3 Z l Z E N v b H V t b n M x L n t D b 2 x 1 b W 4 0 O S w 0 O H 0 m c X V v d D s s J n F 1 b 3 Q 7 U 2 V j d G l v b j E v U 2 F 5 Z m E x L 0 F 1 d G 9 S Z W 1 v d m V k Q 2 9 s d W 1 u c z E u e 0 N v b H V t b j U w L D Q 5 f S Z x d W 9 0 O y w m c X V v d D t T Z W N 0 a W 9 u M S 9 T Y X l m Y T E v Q X V 0 b 1 J l b W 9 2 Z W R D b 2 x 1 b W 5 z M S 5 7 Q 2 9 s d W 1 u N T E s N T B 9 J n F 1 b 3 Q 7 L C Z x d W 9 0 O 1 N l Y 3 R p b 2 4 x L 1 N h e W Z h M S 9 B d X R v U m V t b 3 Z l Z E N v b H V t b n M x L n t D b 2 x 1 b W 4 1 M i w 1 M X 0 m c X V v d D s s J n F 1 b 3 Q 7 U 2 V j d G l v b j E v U 2 F 5 Z m E x L 0 F 1 d G 9 S Z W 1 v d m V k Q 2 9 s d W 1 u c z E u e 0 N v b H V t b j U z L D U y f S Z x d W 9 0 O y w m c X V v d D t T Z W N 0 a W 9 u M S 9 T Y X l m Y T E v Q X V 0 b 1 J l b W 9 2 Z W R D b 2 x 1 b W 5 z M S 5 7 Q 2 9 s d W 1 u N T Q s N T N 9 J n F 1 b 3 Q 7 X S w m c X V v d D t D b 2 x 1 b W 5 D b 3 V u d C Z x d W 9 0 O z o 1 N C w m c X V v d D t L Z X l D b 2 x 1 b W 5 O Y W 1 l c y Z x d W 9 0 O z p b X S w m c X V v d D t D b 2 x 1 b W 5 J Z G V u d G l 0 a W V z J n F 1 b 3 Q 7 O l s m c X V v d D t T Z W N 0 a W 9 u M S 9 T Y X l m Y T E v Q X V 0 b 1 J l b W 9 2 Z W R D b 2 x 1 b W 5 z M S 5 7 M j A y M y 0 y M D I 0 I E X E n s S w V M S w T S D D l s S e U k V U x L B N I F l J T E l c b l l B V k H F n k x B U i D E s E x L T 0 t V T F U g I F x u M y 9 B I F N J T k l G S S A g M S 4 g R M O W T k V N I E R B V l J B T k n F n i B Q V U F O S S D D l k z D h 8 O c V E x F U s S w I C A s M H 0 m c X V v d D s s J n F 1 b 3 Q 7 U 2 V j d G l v b j E v U 2 F 5 Z m E x L 0 F 1 d G 9 S Z W 1 v d m V k Q 2 9 s d W 1 u c z E u e 0 N v b H V t b j I s M X 0 m c X V v d D s s J n F 1 b 3 Q 7 U 2 V j d G l v b j E v U 2 F 5 Z m E x L 0 F 1 d G 9 S Z W 1 v d m V k Q 2 9 s d W 1 u c z E u e 0 N v b H V t b j M s M n 0 m c X V v d D s s J n F 1 b 3 Q 7 U 2 V j d G l v b j E v U 2 F 5 Z m E x L 0 F 1 d G 9 S Z W 1 v d m V k Q 2 9 s d W 1 u c z E u e 0 N v b H V t b j Q s M 3 0 m c X V v d D s s J n F 1 b 3 Q 7 U 2 V j d G l v b j E v U 2 F 5 Z m E x L 0 F 1 d G 9 S Z W 1 v d m V k Q 2 9 s d W 1 u c z E u e 0 N v b H V t b j U s N H 0 m c X V v d D s s J n F 1 b 3 Q 7 U 2 V j d G l v b j E v U 2 F 5 Z m E x L 0 F 1 d G 9 S Z W 1 v d m V k Q 2 9 s d W 1 u c z E u e 0 N v b H V t b j Y s N X 0 m c X V v d D s s J n F 1 b 3 Q 7 U 2 V j d G l v b j E v U 2 F 5 Z m E x L 0 F 1 d G 9 S Z W 1 v d m V k Q 2 9 s d W 1 u c z E u e 0 N v b H V t b j c s N n 0 m c X V v d D s s J n F 1 b 3 Q 7 U 2 V j d G l v b j E v U 2 F 5 Z m E x L 0 F 1 d G 9 S Z W 1 v d m V k Q 2 9 s d W 1 u c z E u e 0 N v b H V t b j g s N 3 0 m c X V v d D s s J n F 1 b 3 Q 7 U 2 V j d G l v b j E v U 2 F 5 Z m E x L 0 F 1 d G 9 S Z W 1 v d m V k Q 2 9 s d W 1 u c z E u e 0 N v b H V t b j k s O H 0 m c X V v d D s s J n F 1 b 3 Q 7 U 2 V j d G l v b j E v U 2 F 5 Z m E x L 0 F 1 d G 9 S Z W 1 v d m V k Q 2 9 s d W 1 u c z E u e 0 N v b H V t b j E w L D l 9 J n F 1 b 3 Q 7 L C Z x d W 9 0 O 1 N l Y 3 R p b 2 4 x L 1 N h e W Z h M S 9 B d X R v U m V t b 3 Z l Z E N v b H V t b n M x L n t D b 2 x 1 b W 4 x M S w x M H 0 m c X V v d D s s J n F 1 b 3 Q 7 U 2 V j d G l v b j E v U 2 F 5 Z m E x L 0 F 1 d G 9 S Z W 1 v d m V k Q 2 9 s d W 1 u c z E u e 0 N v b H V t b j E y L D E x f S Z x d W 9 0 O y w m c X V v d D t T Z W N 0 a W 9 u M S 9 T Y X l m Y T E v Q X V 0 b 1 J l b W 9 2 Z W R D b 2 x 1 b W 5 z M S 5 7 Q 2 9 s d W 1 u M T M s M T J 9 J n F 1 b 3 Q 7 L C Z x d W 9 0 O 1 N l Y 3 R p b 2 4 x L 1 N h e W Z h M S 9 B d X R v U m V t b 3 Z l Z E N v b H V t b n M x L n t D b 2 x 1 b W 4 x N C w x M 3 0 m c X V v d D s s J n F 1 b 3 Q 7 U 2 V j d G l v b j E v U 2 F 5 Z m E x L 0 F 1 d G 9 S Z W 1 v d m V k Q 2 9 s d W 1 u c z E u e 0 N v b H V t b j E 1 L D E 0 f S Z x d W 9 0 O y w m c X V v d D t T Z W N 0 a W 9 u M S 9 T Y X l m Y T E v Q X V 0 b 1 J l b W 9 2 Z W R D b 2 x 1 b W 5 z M S 5 7 Q 2 9 s d W 1 u M T Y s M T V 9 J n F 1 b 3 Q 7 L C Z x d W 9 0 O 1 N l Y 3 R p b 2 4 x L 1 N h e W Z h M S 9 B d X R v U m V t b 3 Z l Z E N v b H V t b n M x L n t D b 2 x 1 b W 4 x N y w x N n 0 m c X V v d D s s J n F 1 b 3 Q 7 U 2 V j d G l v b j E v U 2 F 5 Z m E x L 0 F 1 d G 9 S Z W 1 v d m V k Q 2 9 s d W 1 u c z E u e 0 N v b H V t b j E 4 L D E 3 f S Z x d W 9 0 O y w m c X V v d D t T Z W N 0 a W 9 u M S 9 T Y X l m Y T E v Q X V 0 b 1 J l b W 9 2 Z W R D b 2 x 1 b W 5 z M S 5 7 Q 2 9 s d W 1 u M T k s M T h 9 J n F 1 b 3 Q 7 L C Z x d W 9 0 O 1 N l Y 3 R p b 2 4 x L 1 N h e W Z h M S 9 B d X R v U m V t b 3 Z l Z E N v b H V t b n M x L n t D b 2 x 1 b W 4 y M C w x O X 0 m c X V v d D s s J n F 1 b 3 Q 7 U 2 V j d G l v b j E v U 2 F 5 Z m E x L 0 F 1 d G 9 S Z W 1 v d m V k Q 2 9 s d W 1 u c z E u e 0 N v b H V t b j I x L D I w f S Z x d W 9 0 O y w m c X V v d D t T Z W N 0 a W 9 u M S 9 T Y X l m Y T E v Q X V 0 b 1 J l b W 9 2 Z W R D b 2 x 1 b W 5 z M S 5 7 Q 2 9 s d W 1 u M j I s M j F 9 J n F 1 b 3 Q 7 L C Z x d W 9 0 O 1 N l Y 3 R p b 2 4 x L 1 N h e W Z h M S 9 B d X R v U m V t b 3 Z l Z E N v b H V t b n M x L n t D b 2 x 1 b W 4 y M y w y M n 0 m c X V v d D s s J n F 1 b 3 Q 7 U 2 V j d G l v b j E v U 2 F 5 Z m E x L 0 F 1 d G 9 S Z W 1 v d m V k Q 2 9 s d W 1 u c z E u e 0 N v b H V t b j I 0 L D I z f S Z x d W 9 0 O y w m c X V v d D t T Z W N 0 a W 9 u M S 9 T Y X l m Y T E v Q X V 0 b 1 J l b W 9 2 Z W R D b 2 x 1 b W 5 z M S 5 7 Q 2 9 s d W 1 u M j U s M j R 9 J n F 1 b 3 Q 7 L C Z x d W 9 0 O 1 N l Y 3 R p b 2 4 x L 1 N h e W Z h M S 9 B d X R v U m V t b 3 Z l Z E N v b H V t b n M x L n t D b 2 x 1 b W 4 y N i w y N X 0 m c X V v d D s s J n F 1 b 3 Q 7 U 2 V j d G l v b j E v U 2 F 5 Z m E x L 0 F 1 d G 9 S Z W 1 v d m V k Q 2 9 s d W 1 u c z E u e 0 N v b H V t b j I 3 L D I 2 f S Z x d W 9 0 O y w m c X V v d D t T Z W N 0 a W 9 u M S 9 T Y X l m Y T E v Q X V 0 b 1 J l b W 9 2 Z W R D b 2 x 1 b W 5 z M S 5 7 Q 2 9 s d W 1 u M j g s M j d 9 J n F 1 b 3 Q 7 L C Z x d W 9 0 O 1 N l Y 3 R p b 2 4 x L 1 N h e W Z h M S 9 B d X R v U m V t b 3 Z l Z E N v b H V t b n M x L n t D b 2 x 1 b W 4 y O S w y O H 0 m c X V v d D s s J n F 1 b 3 Q 7 U 2 V j d G l v b j E v U 2 F 5 Z m E x L 0 F 1 d G 9 S Z W 1 v d m V k Q 2 9 s d W 1 u c z E u e 0 N v b H V t b j M w L D I 5 f S Z x d W 9 0 O y w m c X V v d D t T Z W N 0 a W 9 u M S 9 T Y X l m Y T E v Q X V 0 b 1 J l b W 9 2 Z W R D b 2 x 1 b W 5 z M S 5 7 Q 2 9 s d W 1 u M z E s M z B 9 J n F 1 b 3 Q 7 L C Z x d W 9 0 O 1 N l Y 3 R p b 2 4 x L 1 N h e W Z h M S 9 B d X R v U m V t b 3 Z l Z E N v b H V t b n M x L n t D b 2 x 1 b W 4 z M i w z M X 0 m c X V v d D s s J n F 1 b 3 Q 7 U 2 V j d G l v b j E v U 2 F 5 Z m E x L 0 F 1 d G 9 S Z W 1 v d m V k Q 2 9 s d W 1 u c z E u e 0 N v b H V t b j M z L D M y f S Z x d W 9 0 O y w m c X V v d D t T Z W N 0 a W 9 u M S 9 T Y X l m Y T E v Q X V 0 b 1 J l b W 9 2 Z W R D b 2 x 1 b W 5 z M S 5 7 Q 2 9 s d W 1 u M z Q s M z N 9 J n F 1 b 3 Q 7 L C Z x d W 9 0 O 1 N l Y 3 R p b 2 4 x L 1 N h e W Z h M S 9 B d X R v U m V t b 3 Z l Z E N v b H V t b n M x L n t D b 2 x 1 b W 4 z N S w z N H 0 m c X V v d D s s J n F 1 b 3 Q 7 U 2 V j d G l v b j E v U 2 F 5 Z m E x L 0 F 1 d G 9 S Z W 1 v d m V k Q 2 9 s d W 1 u c z E u e 0 N v b H V t b j M 2 L D M 1 f S Z x d W 9 0 O y w m c X V v d D t T Z W N 0 a W 9 u M S 9 T Y X l m Y T E v Q X V 0 b 1 J l b W 9 2 Z W R D b 2 x 1 b W 5 z M S 5 7 Q 2 9 s d W 1 u M z c s M z Z 9 J n F 1 b 3 Q 7 L C Z x d W 9 0 O 1 N l Y 3 R p b 2 4 x L 1 N h e W Z h M S 9 B d X R v U m V t b 3 Z l Z E N v b H V t b n M x L n t D b 2 x 1 b W 4 z O C w z N 3 0 m c X V v d D s s J n F 1 b 3 Q 7 U 2 V j d G l v b j E v U 2 F 5 Z m E x L 0 F 1 d G 9 S Z W 1 v d m V k Q 2 9 s d W 1 u c z E u e 0 N v b H V t b j M 5 L D M 4 f S Z x d W 9 0 O y w m c X V v d D t T Z W N 0 a W 9 u M S 9 T Y X l m Y T E v Q X V 0 b 1 J l b W 9 2 Z W R D b 2 x 1 b W 5 z M S 5 7 Q 2 9 s d W 1 u N D A s M z l 9 J n F 1 b 3 Q 7 L C Z x d W 9 0 O 1 N l Y 3 R p b 2 4 x L 1 N h e W Z h M S 9 B d X R v U m V t b 3 Z l Z E N v b H V t b n M x L n t D b 2 x 1 b W 4 0 M S w 0 M H 0 m c X V v d D s s J n F 1 b 3 Q 7 U 2 V j d G l v b j E v U 2 F 5 Z m E x L 0 F 1 d G 9 S Z W 1 v d m V k Q 2 9 s d W 1 u c z E u e 0 N v b H V t b j Q y L D Q x f S Z x d W 9 0 O y w m c X V v d D t T Z W N 0 a W 9 u M S 9 T Y X l m Y T E v Q X V 0 b 1 J l b W 9 2 Z W R D b 2 x 1 b W 5 z M S 5 7 Q 2 9 s d W 1 u N D M s N D J 9 J n F 1 b 3 Q 7 L C Z x d W 9 0 O 1 N l Y 3 R p b 2 4 x L 1 N h e W Z h M S 9 B d X R v U m V t b 3 Z l Z E N v b H V t b n M x L n t D b 2 x 1 b W 4 0 N C w 0 M 3 0 m c X V v d D s s J n F 1 b 3 Q 7 U 2 V j d G l v b j E v U 2 F 5 Z m E x L 0 F 1 d G 9 S Z W 1 v d m V k Q 2 9 s d W 1 u c z E u e 0 N v b H V t b j Q 1 L D Q 0 f S Z x d W 9 0 O y w m c X V v d D t T Z W N 0 a W 9 u M S 9 T Y X l m Y T E v Q X V 0 b 1 J l b W 9 2 Z W R D b 2 x 1 b W 5 z M S 5 7 Q 2 9 s d W 1 u N D Y s N D V 9 J n F 1 b 3 Q 7 L C Z x d W 9 0 O 1 N l Y 3 R p b 2 4 x L 1 N h e W Z h M S 9 B d X R v U m V t b 3 Z l Z E N v b H V t b n M x L n t D b 2 x 1 b W 4 0 N y w 0 N n 0 m c X V v d D s s J n F 1 b 3 Q 7 U 2 V j d G l v b j E v U 2 F 5 Z m E x L 0 F 1 d G 9 S Z W 1 v d m V k Q 2 9 s d W 1 u c z E u e 0 N v b H V t b j Q 4 L D Q 3 f S Z x d W 9 0 O y w m c X V v d D t T Z W N 0 a W 9 u M S 9 T Y X l m Y T E v Q X V 0 b 1 J l b W 9 2 Z W R D b 2 x 1 b W 5 z M S 5 7 Q 2 9 s d W 1 u N D k s N D h 9 J n F 1 b 3 Q 7 L C Z x d W 9 0 O 1 N l Y 3 R p b 2 4 x L 1 N h e W Z h M S 9 B d X R v U m V t b 3 Z l Z E N v b H V t b n M x L n t D b 2 x 1 b W 4 1 M C w 0 O X 0 m c X V v d D s s J n F 1 b 3 Q 7 U 2 V j d G l v b j E v U 2 F 5 Z m E x L 0 F 1 d G 9 S Z W 1 v d m V k Q 2 9 s d W 1 u c z E u e 0 N v b H V t b j U x L D U w f S Z x d W 9 0 O y w m c X V v d D t T Z W N 0 a W 9 u M S 9 T Y X l m Y T E v Q X V 0 b 1 J l b W 9 2 Z W R D b 2 x 1 b W 5 z M S 5 7 Q 2 9 s d W 1 u N T I s N T F 9 J n F 1 b 3 Q 7 L C Z x d W 9 0 O 1 N l Y 3 R p b 2 4 x L 1 N h e W Z h M S 9 B d X R v U m V t b 3 Z l Z E N v b H V t b n M x L n t D b 2 x 1 b W 4 1 M y w 1 M n 0 m c X V v d D s s J n F 1 b 3 Q 7 U 2 V j d G l v b j E v U 2 F 5 Z m E x L 0 F 1 d G 9 S Z W 1 v d m V k Q 2 9 s d W 1 u c z E u e 0 N v b H V t b j U 0 L D U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2 F 5 Z m E x L 0 t h e W 5 h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e W Z h M S 9 T Y X l m Y T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X l m Y T E v V G F u J U M 0 J U I x d C V D N C V C M W x h b i U y M C V D M y U 5 Q 3 N 0 J T I w Q m l s Z 2 l s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X l m Y T E v R G U l Q z Q l O U Z p J U M 1 J T l G d G l y a W x l b i U y M F Q l Q z M l Q k N y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O N S q f V z W K F B v j R K V A D + r U U A A A A A A g A A A A A A E G Y A A A A B A A A g A A A A I 5 9 n Q k 4 E + 4 e i s p 9 e y 9 1 7 k g G g a 5 J g v 2 I 6 z i C + L s L O i q M A A A A A D o A A A A A C A A A g A A A A H 3 2 I 7 2 L 0 J G e K u W q 6 d l R b 8 m 3 4 6 s w Q k B G p F k M i 7 s 1 Z u r h Q A A A A v n L v P v O 7 N z 4 H S y p V j R 0 5 m + b Y + g m n R f T 7 R e A + q + i M g X p u Q Z Y L l 5 c u w Z d + c R o J 7 y R i q m Y M H v R x M 8 W d f g 9 + 7 C Z R / W Y x t k f X A k U K o d O L l h V Z S H 5 A A A A A e Z q m e P B h 7 t Y a W Q e c 4 I E O H s x t M r h / 5 Z B b W t N + O 4 O L G U L I 5 h 6 z i 0 g r T l j C 5 S T 4 K T w y m u q u u q J A 9 g t x 8 y 0 I l u y L C A = = < / D a t a M a s h u p > 
</file>

<file path=customXml/itemProps1.xml><?xml version="1.0" encoding="utf-8"?>
<ds:datastoreItem xmlns:ds="http://schemas.openxmlformats.org/officeDocument/2006/customXml" ds:itemID="{8E112D00-3749-4D0C-8EA7-AFB22B7D633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9</vt:i4>
      </vt:variant>
    </vt:vector>
  </HeadingPairs>
  <TitlesOfParts>
    <vt:vector size="19" baseType="lpstr">
      <vt:lpstr>Anasayfa</vt:lpstr>
      <vt:lpstr>Bilgiler</vt:lpstr>
      <vt:lpstr>Türkçe</vt:lpstr>
      <vt:lpstr>Matematik</vt:lpstr>
      <vt:lpstr>Hayat Bilgisi</vt:lpstr>
      <vt:lpstr>Fen Bilimleri</vt:lpstr>
      <vt:lpstr>Görsel Sanatlar</vt:lpstr>
      <vt:lpstr>Müzik</vt:lpstr>
      <vt:lpstr>Beden Eğitimi ve Oyun</vt:lpstr>
      <vt:lpstr>Davranış</vt:lpstr>
      <vt:lpstr>'Beden Eğitimi ve Oyun'!Yazdırma_Alanı</vt:lpstr>
      <vt:lpstr>Bilgiler!Yazdırma_Alanı</vt:lpstr>
      <vt:lpstr>Davranış!Yazdırma_Alanı</vt:lpstr>
      <vt:lpstr>'Fen Bilimleri'!Yazdırma_Alanı</vt:lpstr>
      <vt:lpstr>'Görsel Sanatlar'!Yazdırma_Alanı</vt:lpstr>
      <vt:lpstr>'Hayat Bilgisi'!Yazdırma_Alanı</vt:lpstr>
      <vt:lpstr>Matematik!Yazdırma_Alanı</vt:lpstr>
      <vt:lpstr>Müzik!Yazdırma_Alanı</vt:lpstr>
      <vt:lpstr>Türkçe!Yazdırma_Alanı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2024-04-30T07:15:54Z</dcterms:modified>
</cp:coreProperties>
</file>