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-120" yWindow="-120" windowWidth="20730" windowHeight="11160" tabRatio="759" activeTab="8"/>
  </bookViews>
  <sheets>
    <sheet name="Anasayfa" sheetId="9" r:id="rId1"/>
    <sheet name="Bilgiler" sheetId="8" r:id="rId2"/>
    <sheet name="Türkçe" sheetId="1" r:id="rId3"/>
    <sheet name="Matematik" sheetId="2" r:id="rId4"/>
    <sheet name="Hayat Bilgisi" sheetId="3" r:id="rId5"/>
    <sheet name="Görsel Sanatlar" sheetId="5" r:id="rId6"/>
    <sheet name="Müzik" sheetId="6" r:id="rId7"/>
    <sheet name="Beden Eğitimi ve Oyun" sheetId="7" r:id="rId8"/>
    <sheet name="Davranış" sheetId="12" r:id="rId9"/>
  </sheets>
  <definedNames>
    <definedName name="_xlnm.Print_Area" localSheetId="7">'Beden Eğitimi ve Oyun'!$A$1:$T$18</definedName>
    <definedName name="_xlnm.Print_Area" localSheetId="1">Bilgiler!$B$1:$H$34</definedName>
    <definedName name="_xlnm.Print_Area" localSheetId="8">Davranış!$A$1:$BC$38</definedName>
    <definedName name="_xlnm.Print_Area" localSheetId="5">'Görsel Sanatlar'!$A$1:$V$19</definedName>
    <definedName name="_xlnm.Print_Area" localSheetId="4">'Hayat Bilgisi'!$A$1:$AD$19</definedName>
    <definedName name="_xlnm.Print_Area" localSheetId="3">Matematik!$A$1:$AD$19</definedName>
    <definedName name="_xlnm.Print_Area" localSheetId="6">Müzik!$A$1:$O$18</definedName>
    <definedName name="_xlnm.Print_Area" localSheetId="2">Türkçe!$A$1:$AY$20</definedName>
  </definedNames>
  <calcPr calcId="144525"/>
</workbook>
</file>

<file path=xl/calcChain.xml><?xml version="1.0" encoding="utf-8"?>
<calcChain xmlns="http://schemas.openxmlformats.org/spreadsheetml/2006/main">
  <c r="J9" i="12" l="1"/>
  <c r="O9" i="12"/>
  <c r="T9" i="12"/>
  <c r="AA9" i="12"/>
  <c r="AF9" i="12"/>
  <c r="AL9" i="12"/>
  <c r="AP9" i="12"/>
  <c r="AT9" i="12"/>
  <c r="AX9" i="12"/>
  <c r="BC9" i="12"/>
  <c r="J10" i="12"/>
  <c r="O10" i="12"/>
  <c r="T10" i="12"/>
  <c r="AA10" i="12"/>
  <c r="AF10" i="12"/>
  <c r="AL10" i="12"/>
  <c r="AP10" i="12"/>
  <c r="AT10" i="12"/>
  <c r="AX10" i="12"/>
  <c r="BC10" i="12"/>
  <c r="J11" i="12"/>
  <c r="O11" i="12"/>
  <c r="T11" i="12"/>
  <c r="AA11" i="12"/>
  <c r="AF11" i="12"/>
  <c r="AL11" i="12"/>
  <c r="AP11" i="12"/>
  <c r="AT11" i="12"/>
  <c r="AX11" i="12"/>
  <c r="BC11" i="12"/>
  <c r="J12" i="12"/>
  <c r="O12" i="12"/>
  <c r="T12" i="12"/>
  <c r="AA12" i="12"/>
  <c r="AF12" i="12"/>
  <c r="AL12" i="12"/>
  <c r="AP12" i="12"/>
  <c r="AT12" i="12"/>
  <c r="AX12" i="12"/>
  <c r="BC12" i="12"/>
  <c r="J13" i="12"/>
  <c r="O13" i="12"/>
  <c r="T13" i="12"/>
  <c r="AA13" i="12"/>
  <c r="AF13" i="12"/>
  <c r="AL13" i="12"/>
  <c r="AP13" i="12"/>
  <c r="AT13" i="12"/>
  <c r="AX13" i="12"/>
  <c r="BC13" i="12"/>
  <c r="J14" i="12"/>
  <c r="O14" i="12"/>
  <c r="T14" i="12"/>
  <c r="AA14" i="12"/>
  <c r="AF14" i="12"/>
  <c r="AL14" i="12"/>
  <c r="AP14" i="12"/>
  <c r="AT14" i="12"/>
  <c r="AX14" i="12"/>
  <c r="BC14" i="12"/>
  <c r="J15" i="12"/>
  <c r="O15" i="12"/>
  <c r="T15" i="12"/>
  <c r="AA15" i="12"/>
  <c r="AF15" i="12"/>
  <c r="AL15" i="12"/>
  <c r="AP15" i="12"/>
  <c r="AT15" i="12"/>
  <c r="AX15" i="12"/>
  <c r="BC15" i="12"/>
  <c r="J16" i="12"/>
  <c r="O16" i="12"/>
  <c r="T16" i="12"/>
  <c r="AA16" i="12"/>
  <c r="AF16" i="12"/>
  <c r="AL16" i="12"/>
  <c r="AP16" i="12"/>
  <c r="AT16" i="12"/>
  <c r="AX16" i="12"/>
  <c r="BC16" i="12"/>
  <c r="J17" i="12"/>
  <c r="O17" i="12"/>
  <c r="T17" i="12"/>
  <c r="AA17" i="12"/>
  <c r="AF17" i="12"/>
  <c r="AL17" i="12"/>
  <c r="AP17" i="12"/>
  <c r="AT17" i="12"/>
  <c r="AX17" i="12"/>
  <c r="BC17" i="12"/>
  <c r="J18" i="12"/>
  <c r="O18" i="12"/>
  <c r="T18" i="12"/>
  <c r="AA18" i="12"/>
  <c r="AF18" i="12"/>
  <c r="AL18" i="12"/>
  <c r="AP18" i="12"/>
  <c r="AT18" i="12"/>
  <c r="AX18" i="12"/>
  <c r="BC18" i="12"/>
  <c r="J19" i="12"/>
  <c r="O19" i="12"/>
  <c r="T19" i="12"/>
  <c r="AA19" i="12"/>
  <c r="AF19" i="12"/>
  <c r="AL19" i="12"/>
  <c r="AP19" i="12"/>
  <c r="AT19" i="12"/>
  <c r="AX19" i="12"/>
  <c r="BC19" i="12"/>
  <c r="J20" i="12"/>
  <c r="O20" i="12"/>
  <c r="T20" i="12"/>
  <c r="AA20" i="12"/>
  <c r="AF20" i="12"/>
  <c r="AL20" i="12"/>
  <c r="AP20" i="12"/>
  <c r="AT20" i="12"/>
  <c r="AX20" i="12"/>
  <c r="BC20" i="12"/>
  <c r="J21" i="12"/>
  <c r="O21" i="12"/>
  <c r="T21" i="12"/>
  <c r="AA21" i="12"/>
  <c r="AF21" i="12"/>
  <c r="AL21" i="12"/>
  <c r="AP21" i="12"/>
  <c r="AT21" i="12"/>
  <c r="AX21" i="12"/>
  <c r="BC21" i="12"/>
  <c r="J22" i="12"/>
  <c r="O22" i="12"/>
  <c r="T22" i="12"/>
  <c r="AA22" i="12"/>
  <c r="AF22" i="12"/>
  <c r="AL22" i="12"/>
  <c r="AP22" i="12"/>
  <c r="AT22" i="12"/>
  <c r="AX22" i="12"/>
  <c r="BC22" i="12"/>
  <c r="J23" i="12"/>
  <c r="O23" i="12"/>
  <c r="T23" i="12"/>
  <c r="AA23" i="12"/>
  <c r="AF23" i="12"/>
  <c r="AL23" i="12"/>
  <c r="AP23" i="12"/>
  <c r="AT23" i="12"/>
  <c r="AX23" i="12"/>
  <c r="BC23" i="12"/>
  <c r="J24" i="12"/>
  <c r="O24" i="12"/>
  <c r="T24" i="12"/>
  <c r="AA24" i="12"/>
  <c r="AF24" i="12"/>
  <c r="AL24" i="12"/>
  <c r="AP24" i="12"/>
  <c r="AT24" i="12"/>
  <c r="AX24" i="12"/>
  <c r="BC24" i="12"/>
  <c r="J25" i="12"/>
  <c r="O25" i="12"/>
  <c r="T25" i="12"/>
  <c r="AA25" i="12"/>
  <c r="AF25" i="12"/>
  <c r="AL25" i="12"/>
  <c r="AP25" i="12"/>
  <c r="AT25" i="12"/>
  <c r="AX25" i="12"/>
  <c r="BC25" i="12"/>
  <c r="J26" i="12"/>
  <c r="O26" i="12"/>
  <c r="T26" i="12"/>
  <c r="AA26" i="12"/>
  <c r="AF26" i="12"/>
  <c r="AL26" i="12"/>
  <c r="AP26" i="12"/>
  <c r="AT26" i="12"/>
  <c r="AX26" i="12"/>
  <c r="BC26" i="12"/>
  <c r="J27" i="12"/>
  <c r="O27" i="12"/>
  <c r="T27" i="12"/>
  <c r="AA27" i="12"/>
  <c r="AF27" i="12"/>
  <c r="AL27" i="12"/>
  <c r="AP27" i="12"/>
  <c r="AT27" i="12"/>
  <c r="AX27" i="12"/>
  <c r="BC27" i="12"/>
  <c r="J28" i="12"/>
  <c r="O28" i="12"/>
  <c r="T28" i="12"/>
  <c r="AA28" i="12"/>
  <c r="AF28" i="12"/>
  <c r="AL28" i="12"/>
  <c r="AP28" i="12"/>
  <c r="AT28" i="12"/>
  <c r="AX28" i="12"/>
  <c r="BC28" i="12"/>
  <c r="J29" i="12"/>
  <c r="O29" i="12"/>
  <c r="T29" i="12"/>
  <c r="AA29" i="12"/>
  <c r="AF29" i="12"/>
  <c r="AL29" i="12"/>
  <c r="AP29" i="12"/>
  <c r="AT29" i="12"/>
  <c r="AX29" i="12"/>
  <c r="BC29" i="12"/>
  <c r="J30" i="12"/>
  <c r="O30" i="12"/>
  <c r="T30" i="12"/>
  <c r="AA30" i="12"/>
  <c r="AF30" i="12"/>
  <c r="AL30" i="12"/>
  <c r="AP30" i="12"/>
  <c r="AT30" i="12"/>
  <c r="AX30" i="12"/>
  <c r="BC30" i="12"/>
  <c r="J31" i="12"/>
  <c r="O31" i="12"/>
  <c r="T31" i="12"/>
  <c r="AA31" i="12"/>
  <c r="AF31" i="12"/>
  <c r="AL31" i="12"/>
  <c r="AP31" i="12"/>
  <c r="AT31" i="12"/>
  <c r="AX31" i="12"/>
  <c r="BC31" i="12"/>
  <c r="J32" i="12"/>
  <c r="O32" i="12"/>
  <c r="T32" i="12"/>
  <c r="AA32" i="12"/>
  <c r="AF32" i="12"/>
  <c r="AL32" i="12"/>
  <c r="AP32" i="12"/>
  <c r="AT32" i="12"/>
  <c r="AX32" i="12"/>
  <c r="BC32" i="12"/>
  <c r="J33" i="12"/>
  <c r="O33" i="12"/>
  <c r="T33" i="12"/>
  <c r="AA33" i="12"/>
  <c r="AF33" i="12"/>
  <c r="AL33" i="12"/>
  <c r="AP33" i="12"/>
  <c r="AT33" i="12"/>
  <c r="AX33" i="12"/>
  <c r="BC33" i="12"/>
  <c r="J34" i="12"/>
  <c r="O34" i="12"/>
  <c r="T34" i="12"/>
  <c r="AA34" i="12"/>
  <c r="AF34" i="12"/>
  <c r="AL34" i="12"/>
  <c r="AP34" i="12"/>
  <c r="AT34" i="12"/>
  <c r="AX34" i="12"/>
  <c r="BC34" i="12"/>
  <c r="J35" i="12"/>
  <c r="O35" i="12"/>
  <c r="T35" i="12"/>
  <c r="AA35" i="12"/>
  <c r="AF35" i="12"/>
  <c r="AL35" i="12"/>
  <c r="AP35" i="12"/>
  <c r="AT35" i="12"/>
  <c r="AX35" i="12"/>
  <c r="BC35" i="12"/>
  <c r="J7" i="12"/>
  <c r="O7" i="12"/>
  <c r="T7" i="12"/>
  <c r="AA7" i="12"/>
  <c r="AF7" i="12"/>
  <c r="AL7" i="12"/>
  <c r="AP7" i="12"/>
  <c r="AT7" i="12"/>
  <c r="AX7" i="12"/>
  <c r="BC7" i="12"/>
  <c r="J8" i="12"/>
  <c r="O8" i="12"/>
  <c r="T8" i="12"/>
  <c r="AA8" i="12"/>
  <c r="AF8" i="12"/>
  <c r="AL8" i="12"/>
  <c r="AP8" i="12"/>
  <c r="AT8" i="12"/>
  <c r="AX8" i="12"/>
  <c r="BC8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O18" i="7"/>
  <c r="O17" i="7"/>
  <c r="B9" i="7"/>
  <c r="C9" i="7"/>
  <c r="S9" i="7"/>
  <c r="T9" i="7" s="1"/>
  <c r="B10" i="7"/>
  <c r="C10" i="7"/>
  <c r="S10" i="7"/>
  <c r="T10" i="7" s="1"/>
  <c r="B11" i="7"/>
  <c r="C11" i="7"/>
  <c r="S11" i="7"/>
  <c r="T11" i="7" s="1"/>
  <c r="B12" i="7"/>
  <c r="C12" i="7"/>
  <c r="S12" i="7"/>
  <c r="T12" i="7" s="1"/>
  <c r="B13" i="7"/>
  <c r="C13" i="7"/>
  <c r="S13" i="7"/>
  <c r="T13" i="7" s="1"/>
  <c r="B14" i="7"/>
  <c r="C14" i="7"/>
  <c r="S14" i="7"/>
  <c r="T14" i="7" s="1"/>
  <c r="B15" i="7"/>
  <c r="C15" i="7"/>
  <c r="S15" i="7"/>
  <c r="T15" i="7" s="1"/>
  <c r="B9" i="6"/>
  <c r="C9" i="6"/>
  <c r="N9" i="6"/>
  <c r="O9" i="6" s="1"/>
  <c r="B10" i="6"/>
  <c r="C10" i="6"/>
  <c r="N10" i="6"/>
  <c r="O10" i="6" s="1"/>
  <c r="B11" i="6"/>
  <c r="C11" i="6"/>
  <c r="N11" i="6"/>
  <c r="O11" i="6" s="1"/>
  <c r="B12" i="6"/>
  <c r="C12" i="6"/>
  <c r="N12" i="6"/>
  <c r="O12" i="6" s="1"/>
  <c r="B13" i="6"/>
  <c r="C13" i="6"/>
  <c r="N13" i="6"/>
  <c r="O13" i="6" s="1"/>
  <c r="B14" i="6"/>
  <c r="C14" i="6"/>
  <c r="N14" i="6"/>
  <c r="O14" i="6" s="1"/>
  <c r="B15" i="6"/>
  <c r="C15" i="6"/>
  <c r="N15" i="6"/>
  <c r="O15" i="6" s="1"/>
  <c r="U7" i="5"/>
  <c r="V7" i="5" s="1"/>
  <c r="U8" i="5"/>
  <c r="V8" i="5" s="1"/>
  <c r="U9" i="5"/>
  <c r="V9" i="5" s="1"/>
  <c r="U10" i="5"/>
  <c r="V10" i="5" s="1"/>
  <c r="U11" i="5"/>
  <c r="V11" i="5" s="1"/>
  <c r="U12" i="5"/>
  <c r="V12" i="5" s="1"/>
  <c r="U13" i="5"/>
  <c r="V13" i="5" s="1"/>
  <c r="U14" i="5"/>
  <c r="V14" i="5" s="1"/>
  <c r="U15" i="5"/>
  <c r="V15" i="5" s="1"/>
  <c r="U16" i="5"/>
  <c r="V16" i="5" s="1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AC7" i="3"/>
  <c r="AD7" i="3" s="1"/>
  <c r="AC8" i="3"/>
  <c r="AD8" i="3" s="1"/>
  <c r="AC9" i="3"/>
  <c r="AD9" i="3" s="1"/>
  <c r="AC10" i="3"/>
  <c r="AD10" i="3" s="1"/>
  <c r="AC11" i="3"/>
  <c r="AD11" i="3" s="1"/>
  <c r="AC12" i="3"/>
  <c r="AD12" i="3" s="1"/>
  <c r="AC13" i="3"/>
  <c r="AD13" i="3" s="1"/>
  <c r="AC14" i="3"/>
  <c r="AD14" i="3" s="1"/>
  <c r="AC15" i="3"/>
  <c r="AD15" i="3" s="1"/>
  <c r="AC16" i="3"/>
  <c r="AD16" i="3" s="1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7" i="2"/>
  <c r="C7" i="2"/>
  <c r="B8" i="2"/>
  <c r="C8" i="2"/>
  <c r="B9" i="2"/>
  <c r="C9" i="2"/>
  <c r="AC7" i="2"/>
  <c r="AD7" i="2" s="1"/>
  <c r="AC8" i="2"/>
  <c r="AD8" i="2" s="1"/>
  <c r="AC9" i="2"/>
  <c r="AD9" i="2" s="1"/>
  <c r="AC10" i="2"/>
  <c r="AD10" i="2" s="1"/>
  <c r="AC11" i="2"/>
  <c r="AD11" i="2" s="1"/>
  <c r="AC12" i="2"/>
  <c r="AD12" i="2" s="1"/>
  <c r="AC13" i="2"/>
  <c r="AD13" i="2" s="1"/>
  <c r="AC14" i="2"/>
  <c r="AD14" i="2" s="1"/>
  <c r="AC15" i="2"/>
  <c r="AD15" i="2" s="1"/>
  <c r="AC16" i="2"/>
  <c r="AD16" i="2" s="1"/>
  <c r="AX8" i="1"/>
  <c r="AY8" i="1" s="1"/>
  <c r="AX9" i="1"/>
  <c r="AY9" i="1" s="1"/>
  <c r="AX10" i="1"/>
  <c r="AY10" i="1" s="1"/>
  <c r="AX11" i="1"/>
  <c r="AY11" i="1" s="1"/>
  <c r="AX12" i="1"/>
  <c r="AY12" i="1" s="1"/>
  <c r="AX13" i="1"/>
  <c r="AY13" i="1" s="1"/>
  <c r="AX14" i="1"/>
  <c r="AY14" i="1" s="1"/>
  <c r="AX15" i="1"/>
  <c r="AY15" i="1" s="1"/>
  <c r="AX16" i="1"/>
  <c r="AY16" i="1" s="1"/>
  <c r="AX17" i="1"/>
  <c r="AY17" i="1" s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AP38" i="12" l="1"/>
  <c r="L18" i="6"/>
  <c r="P19" i="5"/>
  <c r="V19" i="3"/>
  <c r="AP37" i="12"/>
  <c r="C6" i="12"/>
  <c r="B6" i="12"/>
  <c r="B2" i="12"/>
  <c r="BC6" i="12"/>
  <c r="AX6" i="12"/>
  <c r="AT6" i="12"/>
  <c r="AP6" i="12"/>
  <c r="AL6" i="12"/>
  <c r="AF6" i="12"/>
  <c r="AA6" i="12"/>
  <c r="T6" i="12"/>
  <c r="O6" i="12"/>
  <c r="J6" i="12"/>
  <c r="B6" i="7" l="1"/>
  <c r="C6" i="7"/>
  <c r="B7" i="7"/>
  <c r="C7" i="7"/>
  <c r="B8" i="7"/>
  <c r="C8" i="7"/>
  <c r="B6" i="6"/>
  <c r="C6" i="6"/>
  <c r="B7" i="6"/>
  <c r="C7" i="6"/>
  <c r="B8" i="6"/>
  <c r="C8" i="6"/>
  <c r="B7" i="5"/>
  <c r="C7" i="5"/>
  <c r="B8" i="5"/>
  <c r="C8" i="5"/>
  <c r="B9" i="5"/>
  <c r="C9" i="5"/>
  <c r="L17" i="6"/>
  <c r="P18" i="5"/>
  <c r="V18" i="3"/>
  <c r="A2" i="7"/>
  <c r="A2" i="6"/>
  <c r="A2" i="5"/>
  <c r="A2" i="3"/>
  <c r="A2" i="2"/>
  <c r="A2" i="1"/>
  <c r="C5" i="7" l="1"/>
  <c r="B5" i="7"/>
  <c r="C5" i="6"/>
  <c r="B5" i="6"/>
  <c r="C6" i="5"/>
  <c r="B6" i="5"/>
  <c r="C6" i="3"/>
  <c r="B6" i="3"/>
  <c r="C6" i="2"/>
  <c r="B6" i="2"/>
  <c r="C7" i="1"/>
  <c r="B7" i="1"/>
  <c r="S8" i="7"/>
  <c r="T8" i="7" s="1"/>
  <c r="S7" i="7"/>
  <c r="T7" i="7" s="1"/>
  <c r="S6" i="7"/>
  <c r="T6" i="7" s="1"/>
  <c r="S5" i="7"/>
  <c r="T5" i="7" s="1"/>
  <c r="N8" i="6"/>
  <c r="O8" i="6" s="1"/>
  <c r="N7" i="6"/>
  <c r="O7" i="6" s="1"/>
  <c r="N6" i="6"/>
  <c r="O6" i="6" s="1"/>
  <c r="N5" i="6"/>
  <c r="O5" i="6" s="1"/>
  <c r="U6" i="5"/>
  <c r="V6" i="5" s="1"/>
  <c r="AC6" i="3"/>
  <c r="AD6" i="3" s="1"/>
  <c r="AC6" i="2"/>
  <c r="AD6" i="2" s="1"/>
  <c r="AX7" i="1" l="1"/>
  <c r="AY7" i="1" l="1"/>
</calcChain>
</file>

<file path=xl/connections.xml><?xml version="1.0" encoding="utf-8"?>
<connections xmlns="http://schemas.openxmlformats.org/spreadsheetml/2006/main">
  <connection id="1" keepAlive="1" name="Sorgu - Sayfa1" description="Çalışma kitabındaki 'Sayfa1' sorgusuna yönelik bağlantı." type="5" refreshedVersion="0" background="1">
    <dbPr connection="Provider=Microsoft.Mashup.OleDb.1;Data Source=$Workbook$;Location=Sayfa1;Extended Properties=&quot;&quot;" command="SELECT * FROM [Sayfa1]"/>
  </connection>
</connections>
</file>

<file path=xl/sharedStrings.xml><?xml version="1.0" encoding="utf-8"?>
<sst xmlns="http://schemas.openxmlformats.org/spreadsheetml/2006/main" count="327" uniqueCount="282">
  <si>
    <t>ORTALAMA</t>
  </si>
  <si>
    <t>OKUL NO</t>
  </si>
  <si>
    <t>ADI SOYADI</t>
  </si>
  <si>
    <t>SONUÇ</t>
  </si>
  <si>
    <t>Değerlendirme</t>
  </si>
  <si>
    <t xml:space="preserve">Yazma </t>
  </si>
  <si>
    <t>Dinleme</t>
  </si>
  <si>
    <t>Konuşma</t>
  </si>
  <si>
    <t>Okuma</t>
  </si>
  <si>
    <t>SIRA NO</t>
  </si>
  <si>
    <t>Öğrenci No</t>
  </si>
  <si>
    <t>Adı Soyadı</t>
  </si>
  <si>
    <t>Sıra No</t>
  </si>
  <si>
    <t>Öğretmenin Adı Soyadı</t>
  </si>
  <si>
    <t>Okul Adı</t>
  </si>
  <si>
    <t>2023-2024 EĞİTİM ÖĞRETİM YILI</t>
  </si>
  <si>
    <t>BİLGİLERİ GİRİNİZ</t>
  </si>
  <si>
    <t>SINIF LİSTENİZİ GİRİNİZ</t>
  </si>
  <si>
    <t>1. Okul kültürüne
 uyum</t>
  </si>
  <si>
    <t>2. Öz bakım</t>
  </si>
  <si>
    <t>3. Kendini tanıma</t>
  </si>
  <si>
    <t>4. İletişim ve sosyal etkileşim</t>
  </si>
  <si>
    <t>5. Ortak değerlere uyma</t>
  </si>
  <si>
    <t xml:space="preserve">6. Çözüm odaklı olma </t>
  </si>
  <si>
    <t>7. Sosyal faaliyetlere katılım</t>
  </si>
  <si>
    <t>8.Takım çalışması ve sorumluluk</t>
  </si>
  <si>
    <t xml:space="preserve">9.Verimli çalışma </t>
  </si>
  <si>
    <t>10. Çevreye duyarlılık</t>
  </si>
  <si>
    <t xml:space="preserve"> No</t>
  </si>
  <si>
    <t>Karar alma süreçlerine katkı sağlama ve kararlara uyma,</t>
  </si>
  <si>
    <t>Grupça alınan kararlara katkı,</t>
  </si>
  <si>
    <t>Okul çalışanlarına karşı sorumlu davranma,</t>
  </si>
  <si>
    <t>Okula/derse düzenli olarak devam etme,</t>
  </si>
  <si>
    <t>Okulu, çevreyi, eğitim araç-gereçlerini koruma,</t>
  </si>
  <si>
    <t>Belirlenen okul kurallarına uyma.</t>
  </si>
  <si>
    <t>ORTALAMASI</t>
  </si>
  <si>
    <t>Beden temizliğine dikkat etme,</t>
  </si>
  <si>
    <t>Kıyafetinin temizliğine dikkat etme,</t>
  </si>
  <si>
    <t>Sağlığının gerektirdiği beslenme kurallarına uyma,</t>
  </si>
  <si>
    <t>Özel eşyalarının tertip ve düzenine özen gösterme.</t>
  </si>
  <si>
    <t>İlgi, yetenek, becerilerinin farkında olma,</t>
  </si>
  <si>
    <t>Zayıf yönlerini tanıma ve geliştirme,</t>
  </si>
  <si>
    <t>Serbest zamanını etkin bir şekilde kullanma,</t>
  </si>
  <si>
    <t>İstek ve ihtiyaçlarına göre amaçlarını belirleme.</t>
  </si>
  <si>
    <t>İletişimde nezaket kurallarına uyma,</t>
  </si>
  <si>
    <t>Olumlu iletişim dilini kullanma,</t>
  </si>
  <si>
    <t>Çevresinde kabul görecek olumlu davranışlar gösterme,</t>
  </si>
  <si>
    <t>Çevresinde gördüğü iyi örneklerden yararlanma,</t>
  </si>
  <si>
    <t>Sosyal ilişkilerinde grup içinde rol alma,</t>
  </si>
  <si>
    <t>Sahip olduğu hakları bilme ve kullanma.</t>
  </si>
  <si>
    <t>Başkalarının hak ve özgürlüklerine saygı gösterme,</t>
  </si>
  <si>
    <t>Gerektiğinde başkalarına yardım etme,.</t>
  </si>
  <si>
    <t>Bireysel ve kültürel farklılıklara hoşgörülü olma,</t>
  </si>
  <si>
    <t>Toplumun ortak değerlerine saygı gösterme</t>
  </si>
  <si>
    <t>Sorunları fark edip tanımlama,</t>
  </si>
  <si>
    <t>Sorunun farklı çözümlerinin olabileceğine inanma,</t>
  </si>
  <si>
    <t>Sorun üzerinde odaklanma,</t>
  </si>
  <si>
    <t>Alternatif çözüm yolları geliştirme,</t>
  </si>
  <si>
    <t>Sorunun çözümü için sorumluluk üstlenme.</t>
  </si>
  <si>
    <t>Okulda yapılan çeşitli sosyal faaliyetlere
katılmak için çaba gösterme,</t>
  </si>
  <si>
    <t>Aktif olarak katıldığı sosyal, kültürel,
sanatsal ve sportif faaliyetlerde başarılı olma,</t>
  </si>
  <si>
    <t>Aktif olarak katılamadığı okul faaliyetleri
ile ilgilenme veya izleme.</t>
  </si>
  <si>
    <t>İş birliği içinde çalışma,</t>
  </si>
  <si>
    <t>Grup içerisindeki sorumluluklarını yerine getirme,</t>
  </si>
  <si>
    <t>Grup içinde gerekli durumlarda bireysel olarak çalışma.</t>
  </si>
  <si>
    <t>Planlı ve düzenli çalışma,</t>
  </si>
  <si>
    <t>Zamanı etkili şekilde kullanma,</t>
  </si>
  <si>
    <t>Çalışmalarında gösterdiği gelişmenin farkında olma.</t>
  </si>
  <si>
    <t>Çevreyle ilgili faaliyetlere duyarlı olma ya da katılma,</t>
  </si>
  <si>
    <t>Canlıları ve doğal yaşam alanlarını koruma,</t>
  </si>
  <si>
    <t>Yaşadığı çevresini temiz tutma,</t>
  </si>
  <si>
    <t>Doğal kaynakları tasarruflu kullanma.</t>
  </si>
  <si>
    <t>Akıcı Okuma</t>
  </si>
  <si>
    <t>Anlama</t>
  </si>
  <si>
    <t>HAYAT BİLGİSİ DERSİ 2. DÖNEM KAZANIM DEĞERLENDİRME ÖLÇEĞİ</t>
  </si>
  <si>
    <t>MATEMATİK DERSİ 2. DÖNEM KAZANIM DEĞERLENDİRME ÖLÇEĞİ</t>
  </si>
  <si>
    <t>TÜRKÇE DERSİ 2. DÖNEM KAZANIM DEĞERLENDİRME ÖLÇEĞİ</t>
  </si>
  <si>
    <t>No_12</t>
  </si>
  <si>
    <t>Öğrenci_12</t>
  </si>
  <si>
    <t>No_13</t>
  </si>
  <si>
    <t>Öğrenci_13</t>
  </si>
  <si>
    <t>No_14</t>
  </si>
  <si>
    <t>Öğrenci_14</t>
  </si>
  <si>
    <t>No_15</t>
  </si>
  <si>
    <t>Öğrenci_15</t>
  </si>
  <si>
    <t>No_16</t>
  </si>
  <si>
    <t>Öğrenci_16</t>
  </si>
  <si>
    <t>No_17</t>
  </si>
  <si>
    <t>Öğrenci_17</t>
  </si>
  <si>
    <t>No_18</t>
  </si>
  <si>
    <t>Öğrenci_18</t>
  </si>
  <si>
    <t>No_19</t>
  </si>
  <si>
    <t>Öğrenci_19</t>
  </si>
  <si>
    <t>No_20</t>
  </si>
  <si>
    <t>Öğrenci_20</t>
  </si>
  <si>
    <t>No_21</t>
  </si>
  <si>
    <t>Öğrenci_21</t>
  </si>
  <si>
    <t>No_22</t>
  </si>
  <si>
    <t>Öğrenci_22</t>
  </si>
  <si>
    <t>No_23</t>
  </si>
  <si>
    <t>Öğrenci_23</t>
  </si>
  <si>
    <t>No_24</t>
  </si>
  <si>
    <t>Öğrenci_24</t>
  </si>
  <si>
    <t>No_25</t>
  </si>
  <si>
    <t>Öğrenci_25</t>
  </si>
  <si>
    <t>No_26</t>
  </si>
  <si>
    <t>Öğrenci_26</t>
  </si>
  <si>
    <t>No_27</t>
  </si>
  <si>
    <t>Öğrenci_27</t>
  </si>
  <si>
    <t>No_28</t>
  </si>
  <si>
    <t>Öğrenci_28</t>
  </si>
  <si>
    <t>No_29</t>
  </si>
  <si>
    <t>Öğrenci_29</t>
  </si>
  <si>
    <t>No_30</t>
  </si>
  <si>
    <t>Öğrenci_30</t>
  </si>
  <si>
    <t>MÜZİK DERSİ 2. DÖNEM KAZANIM DEĞERLENDİRME ÖLÇEĞİ</t>
  </si>
  <si>
    <t>GÖRSEL SANATLAR DERSİ 2.  DÖNEM KAZANIM DEĞERLENDİRME ÖLÇEĞİ</t>
  </si>
  <si>
    <t>BEDEN EĞİTİMİ VE OYUN DERSİ 2.  DÖNEM KAZANIM DEĞERLENDİRME ÖLÇEĞİ</t>
  </si>
  <si>
    <t xml:space="preserve">2. DÖNEM DAVRANIŞ PUANI ÖLÇÜTLERİ  </t>
  </si>
  <si>
    <t>T.2.1.1. Görselden/görsellerden hareketle dinleyeceği/izleyeceği metnin konusunu tahmin eder.</t>
  </si>
  <si>
    <t>T.2.1.2. Dinlediklerinde/izlediklerinde geçen olayların gelişimi ve sonucu hakkında tahminde bulunur.</t>
  </si>
  <si>
    <t>T.2.1.3. Dinlediği/izlediği metni ana hatlarıyla anlatır.</t>
  </si>
  <si>
    <t>T.2.1.4. Dinlediklerinin/izlediklerinin konusunu belirler.</t>
  </si>
  <si>
    <t>T.2.1.5. Dinlediklerine/izlediklerine yönelik sorulara cevap verir.</t>
  </si>
  <si>
    <t>T.2.1.6. Dinlediklerine/izlediklerine farklı başlıklar önerir.</t>
  </si>
  <si>
    <t xml:space="preserve">T.2.1.7. Sözlü yönergeleri uygular </t>
  </si>
  <si>
    <t xml:space="preserve">T.2.1.8. Dinleme stratejilerini uygular. </t>
  </si>
  <si>
    <t>T.2.1.9. Konuşmacının sözlü olmayan mesajlarını kavrar.</t>
  </si>
  <si>
    <t xml:space="preserve">T.2.2.1. Kelimeleri anlamına uygun kullanır. </t>
  </si>
  <si>
    <t>T.2.2.2. Hazırlıksız konuşmalar yapar.</t>
  </si>
  <si>
    <t>T.2.2.3. Çerçevesi belirli bir konu hakkında konuşur.</t>
  </si>
  <si>
    <t>T.2.2.4. Konuşma stratejilerini uygular.</t>
  </si>
  <si>
    <t>T.2.3.1. Okuma materyallerindeki temel bölümleri tanır.</t>
  </si>
  <si>
    <t>T.2.3.2. Noktalama işaretlerine dikkat ederek okur.</t>
  </si>
  <si>
    <t>T.2.3.3. Vurgu, tonlama ve telaffuza dikkat ederek okur.</t>
  </si>
  <si>
    <t>T.2.3.4. Şiir okur.</t>
  </si>
  <si>
    <t>T.2.3.5. Farklı yazı karakterleri ile yazılmış yazıları okur.</t>
  </si>
  <si>
    <t>T.2.3.6. Okuma stratejilerini uygular.</t>
  </si>
  <si>
    <t>T.2.3.7. Görselden/görsellerden hareketle bilmediği kelimelerin anlamlarını tahmin eder.</t>
  </si>
  <si>
    <t>T.2.3.8. Kelimelerin zıt anlamlılarını bulur.</t>
  </si>
  <si>
    <t>T.2.3.9. Kelimelerin eş anlamlılarını bulur.</t>
  </si>
  <si>
    <t>T.2.3.10. Görsellerle ilgili soruları cevaplar</t>
  </si>
  <si>
    <t>T.2.3.11. Görsellerden hareketle okuyacağı metnin konusunu tahmin eder.</t>
  </si>
  <si>
    <t>T.2.3.12. Okuduklarını ana hatlarıyla anlatır.</t>
  </si>
  <si>
    <t>T.2.3.13. Okuduğu metnin konusunu belirler.</t>
  </si>
  <si>
    <t>T.2.3.14. Okuduğu metinle ilgili soruları cevaplar.</t>
  </si>
  <si>
    <t>T.2.3.15. Okuduğu metnin içeriğine uygun başlık/başlıklar belirler.</t>
  </si>
  <si>
    <t>T.2.3.16. Metin türlerini tanır.</t>
  </si>
  <si>
    <t>T.2.3.17. Okuduğu metindeki hikaye unsurlarını belirler.</t>
  </si>
  <si>
    <t>T.2.3.18. Yazılı yönergeleri kavrar.</t>
  </si>
  <si>
    <t>T.2.3.19. T.2.3.19. Şekil, sembol ve işaretlerin anlamlarını kavrar.</t>
  </si>
  <si>
    <t>T.2.4.1. Anlamlı ve kurallı cümleler yazar.</t>
  </si>
  <si>
    <t>T.2.4.2. Şiir yazar.</t>
  </si>
  <si>
    <t>T.2.4.3. Kısa metinler yazar.</t>
  </si>
  <si>
    <t>T.2.4.4. Kısa yönergeler yazar.</t>
  </si>
  <si>
    <t>T.2.4.5. Yazılarını görsel unsurlarla destekler.</t>
  </si>
  <si>
    <t>T.2.4.6. Formları yönergelerine uygun doldurur.</t>
  </si>
  <si>
    <t xml:space="preserve">T.2.4.7. Yazdıklarının içeriğine uygun başlık belirler. </t>
  </si>
  <si>
    <t>T.2.4.8. Büyük harf ve noktalama işaretlerini uygun yerlerde kullanır.</t>
  </si>
  <si>
    <t>T.2.4.9. Harfler, kelimeler ve cümleler arasında uygun boşluklar bırakır.</t>
  </si>
  <si>
    <t>T.2.4.10. Yazdıklarını düzenler.</t>
  </si>
  <si>
    <t>T.2.4.11. Yazdıklarını paylaşır.</t>
  </si>
  <si>
    <t>T.2.4.12. Yazma çalışmaları yapar.</t>
  </si>
  <si>
    <t>T.2.4.13. Soru ekini kuralına uygun yazar.</t>
  </si>
  <si>
    <t>T.2.4.14. Yazma stratejilerini uygular.</t>
  </si>
  <si>
    <t>Söz Varlığığ</t>
  </si>
  <si>
    <t>M.2.2.2.1. Yer, yön ve hareket belirtmek için matematiksel dil kullanır.</t>
  </si>
  <si>
    <t>M.2.2.2.2. Çevresindeki simetrik şekilleri fark eder.</t>
  </si>
  <si>
    <t>M.2.2.3.1. Tekrarlayan bir geometrik örüntüde eksik bırakılan ögeleri belirleyerek tamamlar.</t>
  </si>
  <si>
    <t>M.2.3.1.1. Standart olmayan farklı uzunluk ölçme birimlerini birlikte kullanarak bir uzunluğu ölçer ve standart olmayan birimin iki ve dörde bölünmüş parçalarıyla tekrarlı ölçümler yapar.</t>
  </si>
  <si>
    <t>M.2.3.1.2. Standart uzunluk ölçme birimlerini tanır ve kullanım yerlerini açıklar.</t>
  </si>
  <si>
    <t>M.2.3.1.3. Uzunlukları standart araçlar kullanarak metre veya santimetre cinsinden ölçer.</t>
  </si>
  <si>
    <t>M.2.3.1.5. Standart olan veya olmayan uzunluk ölçme birimleriyle, uzunluk modelleri oluşturur.</t>
  </si>
  <si>
    <t>M.2.3.2.1. Kuruş ve lira arasındaki ilişkiyi fark eder.</t>
  </si>
  <si>
    <t>M.2.3.2.2. Değeri 100 lirayı geçmeyecek biçimde farklı miktarlardaki paraları karşılaştırır.</t>
  </si>
  <si>
    <t>M.2.3.2.3. Paralarımızla ilgili problemleri çözer.</t>
  </si>
  <si>
    <t>M.2.3.3.3. Zaman ölçme birimleriyle ilgili problemleri çözer.</t>
  </si>
  <si>
    <t>M.2.3.4.2. Kütle ölçme birimiyle ilgili problemleri çözer.</t>
  </si>
  <si>
    <t>M.2.4.1.1. Herhangi bir problem ya da bir konuda sorular sorarak veri toplar, sınıflandırır, ağaç şeması, çetele veya sıklık tablosu şeklinde düzenler; nesne ve şekil grafiği oluşturur.</t>
  </si>
  <si>
    <t>HB.2.3.7. Mevsim şartlarına uygun kıyafet seçer.</t>
  </si>
  <si>
    <t>Güvenli Hayat</t>
  </si>
  <si>
    <t>Sağlıklı Hayat</t>
  </si>
  <si>
    <t>HB.2.4.1. Ulaşım türlerini ve araçlarını sınıflandırır.</t>
  </si>
  <si>
    <t>HB.2.4.2. Ulaşım araçlarıyla yolculuk yaparken güvenlik kurallarına uyar.</t>
  </si>
  <si>
    <t>HB.2.4.3. Trafikte yardıma ihtiyaç duyan bireylere yardımcı olur.</t>
  </si>
  <si>
    <t>HB.2.4.4. Acil durumlarda yapılması gereken doğru davranışları uygular.</t>
  </si>
  <si>
    <t>HB.2.4.5. Teknolojik araç ve gereçlerin güvenli bir şekilde kullanımı konusunda duyarlı olur.</t>
  </si>
  <si>
    <t>HB.2.4.6. Oyun alanlarındaki araçları güvenli bir şekilde kullanır.</t>
  </si>
  <si>
    <t>HB.2.5.1. Harita ve küre üzerinde ülkesini, başkentini ve yaşadığı yeri gösterir.</t>
  </si>
  <si>
    <t>HB.2.5.2. Türk bayrağının ve İstiklâl Marşı’nın vatanı ve milleti için önemini fark eder.</t>
  </si>
  <si>
    <t>HB.2.5.3. Atatürk’ün çocukluğunu araştırır.</t>
  </si>
  <si>
    <t>HB.2.5.4. Millî gün ve bayramların önemini kavrar.</t>
  </si>
  <si>
    <t>Ülkemizde Hayat</t>
  </si>
  <si>
    <t>HB.2.5.5. Dinî gün ve bayramların önemini kavrar.</t>
  </si>
  <si>
    <t>HB.2.5.6. Yakın çevresindeki kültürel miras ögelerini araştırır.</t>
  </si>
  <si>
    <t>HB.2.5.7. Ülkemizde yaşayan farklı kültürdeki insanların yaşam şekillerine ve alışkanlıklarına saygı duyar.</t>
  </si>
  <si>
    <t>HB.2.5.8. Yakın çevresinde yapılan üretim faaliyetlerini gözlemler.</t>
  </si>
  <si>
    <t>Doğada Hayat</t>
  </si>
  <si>
    <t>HB.2.6.1. Bitki ve hayvanların yaşaması için gerekli olan şartları karşılaştırır.</t>
  </si>
  <si>
    <t>HB.2.6.2. Bitki yetiştirmenin ve hayvan beslemenin önemini fark eder.</t>
  </si>
  <si>
    <t>HB.2.6.3. Yakın çevresindeki doğal unsurların insan yaşamına etkisine örnekler verir.</t>
  </si>
  <si>
    <t>HB.2.6.4. Tüketilen maddelerin geri dönüşümüne katkıda bulunur.</t>
  </si>
  <si>
    <t>HB.2.6.5. Doğa olaylarını tanır.</t>
  </si>
  <si>
    <t>HB.2.6.6. Doğa kaynaklı afetlere örnekler verir.</t>
  </si>
  <si>
    <t>HB.2.6.7. Doğa olayları ve afetlere karşı alınabilecek önlemleri açıklar.</t>
  </si>
  <si>
    <t>HB.2.6.8. Güneş’i gözlemleyerek yönleri gösterir.</t>
  </si>
  <si>
    <t>HB.2.6.9. Dünya’nın şekli ve hareketlerinin insan yaşamına etkilerini araştırır.</t>
  </si>
  <si>
    <t>Görsel İletişim ve Biçimlendirme</t>
  </si>
  <si>
    <t>Kültürel Miras</t>
  </si>
  <si>
    <t>Sanat Eleştirisi ve Estetik</t>
  </si>
  <si>
    <t>G.2.1.1. Görsel sanat çalışmasını oluştururken karşılaştığı sorunlara çeşitli çözümler bulur.</t>
  </si>
  <si>
    <t>G.2.1.2. Görsel sanat çalışmasını oluştururken beklenmedik/ öngörülemeyen sonuçların ortaya çıkabileceğini fark eder.</t>
  </si>
  <si>
    <t>G.2.1.3. Çalışmasına hayallerini yansıtır.</t>
  </si>
  <si>
    <t>G.2.1.4. Farklı yazılı kaynak, kavram ve temalardan esinlenerek görsel sanat çalışmasını oluşturur.</t>
  </si>
  <si>
    <t>G.2.1.5. Görsel sanat çalışmasında ön ve arka planı kullanır.</t>
  </si>
  <si>
    <t>G.2.1.6. Görsel sanat çalışmasında ölçü ve oran-orantıya göre objeleri yerleştirir.</t>
  </si>
  <si>
    <t>G.2.1.7. Görsel sanat çalışmasını oluşturmak için gözleme dayalı çizimler yapar.</t>
  </si>
  <si>
    <t>G.2.1.8. Günlük yaşamından yola çıkarak görsel sanat çalışmasını oluşturur.</t>
  </si>
  <si>
    <t>G.2.1.9. Farklı materyalleri kullanarak üç boyutlu çalışma yapar.</t>
  </si>
  <si>
    <t>G.2.1.10. Görsel sanat çalışmasını oluştururken sanat elemanlarını kullanır.</t>
  </si>
  <si>
    <t>G.2.2.1. Türk kültürüne ait mimari elemanları açıklar.</t>
  </si>
  <si>
    <t>G.2.2.2. Sanat eserlerindeki farklı kültürlere ait motifleri inceler.</t>
  </si>
  <si>
    <t>G.2.2.3. Geleneksel Türk sanatlarından örnekler verir.</t>
  </si>
  <si>
    <t>G.2.2.4. Müze, sanat galerisi, sanat atölyesi, ören yeri vb. mekânların sanat açısından önemini ifade eder.</t>
  </si>
  <si>
    <t>G.2.2.5. Diğer kültürlere ait mimari elemanları açıklar.</t>
  </si>
  <si>
    <t>G.2.3.1. Sanat eserinin konusunu söyler.</t>
  </si>
  <si>
    <t>G.2.3.2. Kendisinin ve akranlarının çalışmalarındaki fikirleri ve duyguları yorumlar.</t>
  </si>
  <si>
    <t xml:space="preserve">BO.2.2.1.1. Çevresindeki imkânları kullanarak oyun ve fiziki etkinliklere düzenli olarak katılır. </t>
  </si>
  <si>
    <t>BO.2.2.1.2. Fiziksel uygunluğu destekleyici oyun ve fiziki etkinliklere katılır.</t>
  </si>
  <si>
    <t>BO.2.2.2.1. Sağlıklı olmak için oyun ve fiziki etkinliklere neden katılması gerektiğini açıklar.</t>
  </si>
  <si>
    <t>BO.2.2.2.2. Fiziksel uygunluğu oluşturan kavramları açıklar.</t>
  </si>
  <si>
    <t>BO.2.2.2.3. Oyun ve fiziki etkinlikler ile fiziksel uygunluk kavramları arasında ilişki kurar.</t>
  </si>
  <si>
    <t>BO.2.2.2.4. Oyun ve fiziki etkinliklere katılırken sağlığını korumak için dikkat etmesi gereken unsurları açıklar.</t>
  </si>
  <si>
    <t>BO.2.2.2.5.Oyun ve fiziki etkinliklere katılırken kendisi için güvenlik riski oluşturan unsurları açıklar</t>
  </si>
  <si>
    <t>BO.2.2.2.6. Oyun ve fiziki etkinliklerde güvenlik riski oluşturmayan davranışlar sergiler.</t>
  </si>
  <si>
    <t>BO.2.2.2.7. Oyun ve fiziki etkinliklerde kendisi ve başkaları arasındaki benzerlik ve farklılıkları açıklar.</t>
  </si>
  <si>
    <t>BO.2.2.2.8. Oyun ve fiziki etkinliklerde bireysel farklılıklara karşı duyarlılık gösterir.</t>
  </si>
  <si>
    <t>BO.2.2.2.9. Oyun ve fiziki etkinliklerde iş birliğine dayalı davranışlar gösterir.</t>
  </si>
  <si>
    <t>BO.2.2.2.10. Doğada oyun ve fiziki etkinliklere katılırken çevreye duyarlılık gösterir.</t>
  </si>
  <si>
    <t>BO.2.2.3.3. Geleneksel çocuk oyunlarını oynar.</t>
  </si>
  <si>
    <t>BO.2.2.3.2. Kültürümüze ait basit ritimli dans adımlarını yapar.</t>
  </si>
  <si>
    <t>BO.2.2.3.1. Bayram, kutlama ve törenlere istekle katılır.</t>
  </si>
  <si>
    <t>Mü.2.A.3. Öğrendiği müzikleri birlikte seslendirir.</t>
  </si>
  <si>
    <t>Mü.2.A.4. Belirli gün ve haftalarla ilgili müzik etkinliklerine katılır.</t>
  </si>
  <si>
    <t>Mü.2.A.6. Millî, dinî ve manevi günler ile ilgili müzikler dinler</t>
  </si>
  <si>
    <t>Mü.2.A.7. Müzik çalışmalarını sergiler.</t>
  </si>
  <si>
    <t>Mü.2.B.2. Dağarcığındaki müzikleri anlamlarına uygun hız ve gürlükte söyler.</t>
  </si>
  <si>
    <t>Mü.2.B.4. Konuşmalarında uzun ve kısa heceleri ayırt eder.</t>
  </si>
  <si>
    <t>Mü.2.B.5. Duyduğu ince ve kalın sesleri ayırt eder.</t>
  </si>
  <si>
    <t>Mü.2.C.1. Dinlediği öyküdeki olayları farklı materyaller kullanarak canlandırır.</t>
  </si>
  <si>
    <t>Mü.2.C.2. Oyun müziklerine, özgün hareketlerle eşlik eder</t>
  </si>
  <si>
    <t>Mü.2.D.2. Farklı türlerdeki müzikleri dinleyerek müzik beğeni ve kültürünü geliştirir.</t>
  </si>
  <si>
    <t>Sayılar ve İşemler</t>
  </si>
  <si>
    <t>Ölçme ve Veri İşleme</t>
  </si>
  <si>
    <t>M.2.1.4.1. Çarpma işleminin tekrarlı toplama anlamına geldiğini açıklar.</t>
  </si>
  <si>
    <t>M.2.1.4.2. Doğal sayılarla çarpma işlemi yapar.</t>
  </si>
  <si>
    <t>M.2.1.4.3.Doğal sayılarla çarpma işlemi gerektiren problemler çözer.</t>
  </si>
  <si>
    <t>M.2.1.5.2. Bölme işlemini yapar, bölme işleminin işaretini (÷) kullanır.</t>
  </si>
  <si>
    <t>M.2.3.3.1.Tam, yarım ve çeyrek saatleri okur ve gösterir.</t>
  </si>
  <si>
    <t>M.2.3.1.4. Uzunlukları metre veya santimetre birimleri türünden tahmin eder ve tahminini ölçme sonucuyla karşılaştırarak kontrol eder.</t>
  </si>
  <si>
    <t>M.2.3.1.6.Uzunluk ölçme birimi kullanılan problemleri çözer.</t>
  </si>
  <si>
    <t>M.2.3.4.1.Nesneleri standart araçlar kullanarak kilogram cinsinden tartar ve karşılaştırır.</t>
  </si>
  <si>
    <t>M.2.3.3.2. Zaman ölçme birimleri arasındaki ilişkiyi 
açıklar.</t>
  </si>
  <si>
    <t>M.2.1.6.1. Bütün, yarım ve çeyreği uygun modeller ile 
gösterir; bütün, yarım ve çeyrek arasındaki ilişkiyi açıklar.</t>
  </si>
  <si>
    <t>M.2.1.5.1. Bölme işleminde gruplama ve paylaştırma
 anlamlarını kullanır.</t>
  </si>
  <si>
    <t>M.2.2.3.2. Bir geometrik örüntüdeki ilişkiyi kullanarak 
farklı malzemelerle aynı ilişkiye sahip yeni örüntüler 
oluşturur.</t>
  </si>
  <si>
    <t>HB.2.3.6. Mevsimine uygun meyve ve sebze tüketiminin insan sağlığına etkilerini fark eder.</t>
  </si>
  <si>
    <t>www.egitimhane.com</t>
  </si>
  <si>
    <t>DEĞİRMENCİK İLKOKULU          2/A SINIFI</t>
  </si>
  <si>
    <t>HÜLYA ŞİMŞEK KAŞIKÇI</t>
  </si>
  <si>
    <t>2/A SINIF ÖĞRETMENİ</t>
  </si>
  <si>
    <t>İSMAİL EMİR DEMİRBAŞ</t>
  </si>
  <si>
    <t>EYMEN EFE PERVANELİ</t>
  </si>
  <si>
    <t>HİRA ŞADUMAN ÇEBİ</t>
  </si>
  <si>
    <t>OKYANUS ASLANKILIÇ</t>
  </si>
  <si>
    <t>MAHMUT DENİZ</t>
  </si>
  <si>
    <t>İKRA DENİZ</t>
  </si>
  <si>
    <t>OSMAN ALİ DENİZ</t>
  </si>
  <si>
    <t>HARUN KAYIK</t>
  </si>
  <si>
    <t>BAHAR BUZDAĞ</t>
  </si>
  <si>
    <t>GÖKDENİZ GÜNDOĞDU</t>
  </si>
  <si>
    <t>AZRA ALYA ERYİĞİT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</si>
</sst>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1"/>
      <color theme="1"/>
      <name val="Century Gothic"/>
      <family val="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6"/>
      <color rgb="FF221E1F"/>
      <name val="Times New Roman"/>
      <family val="1"/>
      <charset val="162"/>
    </font>
    <font>
      <sz val="6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6"/>
      <color rgb="FF000000"/>
      <name val="Times New Roman"/>
      <family val="1"/>
      <charset val="162"/>
    </font>
    <font>
      <b/>
      <sz val="6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7"/>
      <color rgb="FF000000"/>
      <name val="Times New Roman"/>
      <family val="1"/>
      <charset val="162"/>
    </font>
    <font>
      <b/>
      <sz val="11"/>
      <color theme="1"/>
      <name val="Century Gothic"/>
      <family val="2"/>
      <charset val="162"/>
      <scheme val="minor"/>
    </font>
    <font>
      <sz val="8"/>
      <name val="Century Gothic"/>
      <family val="2"/>
      <scheme val="minor"/>
    </font>
    <font>
      <b/>
      <sz val="11"/>
      <color theme="1"/>
      <name val="Times New Roman"/>
      <family val="1"/>
      <charset val="162"/>
    </font>
    <font>
      <u/>
      <sz val="11"/>
      <color theme="10"/>
      <name val="Century Gothic"/>
      <family val="2"/>
      <scheme val="minor"/>
    </font>
    <font>
      <b/>
      <sz val="14"/>
      <color theme="1"/>
      <name val="Century Gothic"/>
      <family val="2"/>
      <charset val="162"/>
      <scheme val="minor"/>
    </font>
    <font>
      <b/>
      <sz val="16"/>
      <color theme="1"/>
      <name val="Century Gothic"/>
      <family val="2"/>
      <charset val="162"/>
      <scheme val="minor"/>
    </font>
    <font>
      <b/>
      <sz val="18"/>
      <color theme="1"/>
      <name val="Century Gothic"/>
      <family val="2"/>
      <charset val="162"/>
      <scheme val="minor"/>
    </font>
    <font>
      <b/>
      <u/>
      <sz val="18"/>
      <color rgb="FF002060"/>
      <name val="Century Gothic"/>
      <family val="2"/>
      <charset val="162"/>
      <scheme val="minor"/>
    </font>
    <font>
      <b/>
      <i/>
      <u/>
      <sz val="18"/>
      <color rgb="FF002060"/>
      <name val="Century Gothic"/>
      <family val="2"/>
      <charset val="162"/>
      <scheme val="minor"/>
    </font>
    <font>
      <b/>
      <sz val="16"/>
      <color rgb="FF002060"/>
      <name val="Century Gothic"/>
      <family val="2"/>
      <charset val="162"/>
      <scheme val="minor"/>
    </font>
    <font>
      <b/>
      <i/>
      <sz val="16"/>
      <color rgb="FF002060"/>
      <name val="Century Gothic"/>
      <family val="2"/>
      <charset val="162"/>
      <scheme val="minor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8"/>
      <name val="Century Gothic"/>
      <family val="2"/>
      <charset val="162"/>
      <scheme val="minor"/>
    </font>
    <font>
      <b/>
      <sz val="10"/>
      <name val="Century Gothic"/>
      <family val="2"/>
      <charset val="162"/>
      <scheme val="minor"/>
    </font>
    <font>
      <sz val="9"/>
      <color theme="1"/>
      <name val="Century Gothic"/>
      <family val="2"/>
      <charset val="162"/>
      <scheme val="minor"/>
    </font>
    <font>
      <b/>
      <sz val="9"/>
      <name val="Arial"/>
      <family val="2"/>
      <charset val="162"/>
    </font>
    <font>
      <sz val="11"/>
      <color theme="1"/>
      <name val="Tahoma"/>
      <family val="2"/>
      <charset val="162"/>
    </font>
    <font>
      <sz val="12"/>
      <color theme="1"/>
      <name val="Tahoma"/>
      <family val="2"/>
      <charset val="162"/>
    </font>
    <font>
      <b/>
      <sz val="18"/>
      <name val="Century Gothic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22"/>
      <color rgb="FFFF0000"/>
      <name val="heavenfield"/>
    </font>
    <font>
      <b/>
      <sz val="12"/>
      <name val="Times New Roman"/>
      <family val="1"/>
      <charset val="162"/>
    </font>
    <font>
      <b/>
      <sz val="5"/>
      <color theme="1"/>
      <name val="Times New Roman"/>
      <family val="1"/>
      <charset val="162"/>
    </font>
    <font>
      <u/>
      <sz val="18"/>
      <color rgb="FF0070C0"/>
      <name val="Century Gothic"/>
      <family val="2"/>
      <scheme val="minor"/>
    </font>
    <font>
      <sz val="12"/>
      <color theme="1"/>
      <name val="Century Gothic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26" fillId="0" borderId="0"/>
  </cellStyleXfs>
  <cellXfs count="25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/>
    <xf numFmtId="2" fontId="1" fillId="0" borderId="0" xfId="0" applyNumberFormat="1" applyFont="1"/>
    <xf numFmtId="2" fontId="2" fillId="3" borderId="15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9" fillId="2" borderId="12" xfId="0" applyFont="1" applyFill="1" applyBorder="1" applyAlignment="1">
      <alignment horizontal="center" textRotation="90" wrapText="1"/>
    </xf>
    <xf numFmtId="0" fontId="2" fillId="3" borderId="17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/>
    <xf numFmtId="0" fontId="10" fillId="2" borderId="9" xfId="0" applyFont="1" applyFill="1" applyBorder="1" applyAlignment="1">
      <alignment horizontal="center" textRotation="90"/>
    </xf>
    <xf numFmtId="2" fontId="2" fillId="3" borderId="17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3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textRotation="90" wrapText="1"/>
    </xf>
    <xf numFmtId="0" fontId="6" fillId="2" borderId="28" xfId="0" applyFont="1" applyFill="1" applyBorder="1" applyAlignment="1">
      <alignment horizontal="center" textRotation="90" wrapText="1"/>
    </xf>
    <xf numFmtId="0" fontId="9" fillId="0" borderId="30" xfId="0" applyFont="1" applyBorder="1" applyAlignment="1">
      <alignment horizontal="center" textRotation="90" wrapText="1"/>
    </xf>
    <xf numFmtId="0" fontId="11" fillId="0" borderId="32" xfId="0" applyFont="1" applyBorder="1" applyAlignment="1">
      <alignment horizontal="center" textRotation="90" wrapText="1"/>
    </xf>
    <xf numFmtId="0" fontId="11" fillId="2" borderId="32" xfId="0" applyFont="1" applyFill="1" applyBorder="1" applyAlignment="1">
      <alignment horizontal="center" textRotation="90" wrapText="1"/>
    </xf>
    <xf numFmtId="0" fontId="9" fillId="2" borderId="26" xfId="0" applyFont="1" applyFill="1" applyBorder="1" applyAlignment="1">
      <alignment horizontal="center" textRotation="90" wrapText="1"/>
    </xf>
    <xf numFmtId="0" fontId="17" fillId="0" borderId="0" xfId="0" applyFont="1"/>
    <xf numFmtId="0" fontId="9" fillId="0" borderId="26" xfId="0" applyFont="1" applyBorder="1" applyAlignment="1">
      <alignment horizontal="center" textRotation="90" wrapText="1"/>
    </xf>
    <xf numFmtId="0" fontId="1" fillId="0" borderId="0" xfId="0" applyFont="1" applyAlignment="1">
      <alignment horizontal="left"/>
    </xf>
    <xf numFmtId="0" fontId="19" fillId="6" borderId="19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20" xfId="0" applyFont="1" applyFill="1" applyBorder="1" applyAlignment="1">
      <alignment vertical="center"/>
    </xf>
    <xf numFmtId="0" fontId="19" fillId="6" borderId="19" xfId="0" applyFont="1" applyFill="1" applyBorder="1" applyAlignment="1">
      <alignment vertical="center"/>
    </xf>
    <xf numFmtId="0" fontId="19" fillId="6" borderId="7" xfId="0" applyFont="1" applyFill="1" applyBorder="1" applyAlignment="1">
      <alignment vertical="center"/>
    </xf>
    <xf numFmtId="0" fontId="19" fillId="4" borderId="20" xfId="0" applyFont="1" applyFill="1" applyBorder="1" applyAlignment="1">
      <alignment vertical="center" wrapText="1"/>
    </xf>
    <xf numFmtId="0" fontId="19" fillId="4" borderId="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 textRotation="90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4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center" vertical="center"/>
    </xf>
    <xf numFmtId="0" fontId="0" fillId="0" borderId="23" xfId="0" applyBorder="1"/>
    <xf numFmtId="1" fontId="29" fillId="0" borderId="27" xfId="2" applyNumberFormat="1" applyFont="1" applyBorder="1" applyAlignment="1" applyProtection="1">
      <alignment horizontal="center" textRotation="90" wrapText="1"/>
      <protection locked="0"/>
    </xf>
    <xf numFmtId="1" fontId="29" fillId="0" borderId="28" xfId="2" applyNumberFormat="1" applyFont="1" applyBorder="1" applyAlignment="1" applyProtection="1">
      <alignment horizontal="center" textRotation="90" wrapText="1"/>
      <protection locked="0"/>
    </xf>
    <xf numFmtId="1" fontId="30" fillId="8" borderId="29" xfId="2" applyNumberFormat="1" applyFont="1" applyFill="1" applyBorder="1" applyAlignment="1" applyProtection="1">
      <alignment horizontal="center" textRotation="90" wrapText="1"/>
      <protection locked="0"/>
    </xf>
    <xf numFmtId="1" fontId="30" fillId="8" borderId="30" xfId="2" applyNumberFormat="1" applyFont="1" applyFill="1" applyBorder="1" applyAlignment="1" applyProtection="1">
      <alignment horizontal="center" textRotation="90" wrapText="1"/>
      <protection locked="0"/>
    </xf>
    <xf numFmtId="1" fontId="29" fillId="0" borderId="37" xfId="2" applyNumberFormat="1" applyFont="1" applyBorder="1" applyAlignment="1" applyProtection="1">
      <alignment horizontal="center" textRotation="90" wrapText="1"/>
      <protection locked="0"/>
    </xf>
    <xf numFmtId="1" fontId="31" fillId="0" borderId="1" xfId="0" applyNumberFormat="1" applyFont="1" applyBorder="1" applyAlignment="1" applyProtection="1">
      <alignment horizontal="center" vertical="center"/>
      <protection locked="0"/>
    </xf>
    <xf numFmtId="1" fontId="32" fillId="8" borderId="38" xfId="2" applyNumberFormat="1" applyFont="1" applyFill="1" applyBorder="1" applyAlignment="1">
      <alignment horizontal="center" vertical="center" wrapText="1"/>
    </xf>
    <xf numFmtId="1" fontId="32" fillId="8" borderId="18" xfId="2" applyNumberFormat="1" applyFont="1" applyFill="1" applyBorder="1" applyAlignment="1">
      <alignment horizontal="center" vertical="center" wrapText="1"/>
    </xf>
    <xf numFmtId="0" fontId="3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textRotation="90" wrapText="1"/>
    </xf>
    <xf numFmtId="2" fontId="9" fillId="2" borderId="24" xfId="0" applyNumberFormat="1" applyFont="1" applyFill="1" applyBorder="1" applyAlignment="1">
      <alignment horizontal="center" textRotation="90" wrapText="1"/>
    </xf>
    <xf numFmtId="0" fontId="11" fillId="0" borderId="1" xfId="0" applyFont="1" applyBorder="1" applyAlignment="1">
      <alignment horizontal="center" textRotation="90" wrapText="1"/>
    </xf>
    <xf numFmtId="0" fontId="11" fillId="2" borderId="1" xfId="0" applyFont="1" applyFill="1" applyBorder="1" applyAlignment="1">
      <alignment horizontal="center" textRotation="90" wrapText="1"/>
    </xf>
    <xf numFmtId="0" fontId="11" fillId="0" borderId="19" xfId="0" applyFont="1" applyBorder="1" applyAlignment="1">
      <alignment horizontal="center" textRotation="90" wrapText="1"/>
    </xf>
    <xf numFmtId="0" fontId="34" fillId="0" borderId="3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vertical="center"/>
    </xf>
    <xf numFmtId="0" fontId="7" fillId="2" borderId="9" xfId="0" applyFont="1" applyFill="1" applyBorder="1" applyAlignment="1">
      <alignment horizontal="center" textRotation="90"/>
    </xf>
    <xf numFmtId="0" fontId="7" fillId="2" borderId="19" xfId="0" applyFont="1" applyFill="1" applyBorder="1" applyAlignment="1">
      <alignment horizontal="center" textRotation="90"/>
    </xf>
    <xf numFmtId="0" fontId="8" fillId="2" borderId="19" xfId="0" applyFont="1" applyFill="1" applyBorder="1" applyAlignment="1">
      <alignment horizontal="center" textRotation="90"/>
    </xf>
    <xf numFmtId="2" fontId="2" fillId="2" borderId="15" xfId="0" applyNumberFormat="1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4" fillId="3" borderId="1" xfId="0" applyFont="1" applyFill="1" applyBorder="1" applyAlignment="1">
      <alignment horizontal="center" textRotation="90" wrapText="1"/>
    </xf>
    <xf numFmtId="0" fontId="14" fillId="2" borderId="1" xfId="0" applyFont="1" applyFill="1" applyBorder="1" applyAlignment="1">
      <alignment horizontal="center" textRotation="90" wrapText="1"/>
    </xf>
    <xf numFmtId="0" fontId="14" fillId="3" borderId="19" xfId="0" applyFont="1" applyFill="1" applyBorder="1" applyAlignment="1">
      <alignment horizontal="center" textRotation="90" wrapText="1"/>
    </xf>
    <xf numFmtId="2" fontId="9" fillId="2" borderId="4" xfId="0" applyNumberFormat="1" applyFont="1" applyFill="1" applyBorder="1" applyAlignment="1">
      <alignment horizontal="center" textRotation="90" wrapText="1"/>
    </xf>
    <xf numFmtId="2" fontId="4" fillId="3" borderId="25" xfId="0" applyNumberFormat="1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textRotation="90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20" xfId="0" applyFont="1" applyFill="1" applyBorder="1"/>
    <xf numFmtId="0" fontId="2" fillId="2" borderId="20" xfId="0" applyFont="1" applyFill="1" applyBorder="1"/>
    <xf numFmtId="0" fontId="8" fillId="0" borderId="0" xfId="0" applyFont="1" applyAlignment="1">
      <alignment vertical="center"/>
    </xf>
    <xf numFmtId="0" fontId="8" fillId="0" borderId="0" xfId="0" applyFont="1"/>
    <xf numFmtId="2" fontId="4" fillId="0" borderId="0" xfId="0" applyNumberFormat="1" applyFont="1"/>
    <xf numFmtId="2" fontId="17" fillId="0" borderId="0" xfId="0" applyNumberFormat="1" applyFont="1"/>
    <xf numFmtId="0" fontId="15" fillId="0" borderId="0" xfId="0" applyFont="1"/>
    <xf numFmtId="0" fontId="2" fillId="3" borderId="34" xfId="0" applyFont="1" applyFill="1" applyBorder="1"/>
    <xf numFmtId="0" fontId="2" fillId="2" borderId="34" xfId="0" applyFont="1" applyFill="1" applyBorder="1"/>
    <xf numFmtId="0" fontId="2" fillId="3" borderId="4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3" borderId="43" xfId="0" applyFont="1" applyFill="1" applyBorder="1" applyAlignment="1">
      <alignment vertical="center"/>
    </xf>
    <xf numFmtId="0" fontId="8" fillId="2" borderId="37" xfId="0" applyFont="1" applyFill="1" applyBorder="1" applyAlignment="1">
      <alignment horizontal="center" textRotation="90"/>
    </xf>
    <xf numFmtId="0" fontId="2" fillId="3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textRotation="90"/>
    </xf>
    <xf numFmtId="0" fontId="8" fillId="2" borderId="34" xfId="0" applyFont="1" applyFill="1" applyBorder="1" applyAlignment="1">
      <alignment horizontal="center" textRotation="90"/>
    </xf>
    <xf numFmtId="0" fontId="8" fillId="2" borderId="36" xfId="0" applyFont="1" applyFill="1" applyBorder="1" applyAlignment="1">
      <alignment horizontal="center" textRotation="90"/>
    </xf>
    <xf numFmtId="0" fontId="10" fillId="2" borderId="45" xfId="0" applyFont="1" applyFill="1" applyBorder="1" applyAlignment="1">
      <alignment horizontal="center" textRotation="90"/>
    </xf>
    <xf numFmtId="0" fontId="7" fillId="2" borderId="45" xfId="0" applyFont="1" applyFill="1" applyBorder="1" applyAlignment="1">
      <alignment horizontal="center" textRotation="90"/>
    </xf>
    <xf numFmtId="1" fontId="31" fillId="0" borderId="34" xfId="0" applyNumberFormat="1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>
      <alignment horizontal="center" textRotation="90" wrapText="1"/>
    </xf>
    <xf numFmtId="0" fontId="6" fillId="0" borderId="37" xfId="0" applyFont="1" applyBorder="1" applyAlignment="1">
      <alignment horizontal="center" textRotation="90" wrapText="1"/>
    </xf>
    <xf numFmtId="0" fontId="0" fillId="0" borderId="9" xfId="0" applyBorder="1"/>
    <xf numFmtId="0" fontId="0" fillId="0" borderId="24" xfId="0" applyBorder="1"/>
    <xf numFmtId="0" fontId="0" fillId="0" borderId="19" xfId="0" applyBorder="1" applyAlignment="1">
      <alignment textRotation="90"/>
    </xf>
    <xf numFmtId="0" fontId="10" fillId="0" borderId="20" xfId="0" applyFont="1" applyBorder="1" applyAlignment="1">
      <alignment horizontal="center" wrapText="1"/>
    </xf>
    <xf numFmtId="0" fontId="0" fillId="0" borderId="19" xfId="0" applyBorder="1" applyAlignment="1">
      <alignment horizontal="center" vertical="center"/>
    </xf>
    <xf numFmtId="1" fontId="31" fillId="0" borderId="20" xfId="0" applyNumberFormat="1" applyFont="1" applyBorder="1" applyAlignment="1">
      <alignment horizontal="left" vertical="center"/>
    </xf>
    <xf numFmtId="0" fontId="8" fillId="2" borderId="9" xfId="0" applyFont="1" applyFill="1" applyBorder="1" applyAlignment="1">
      <alignment horizontal="center" textRotation="90"/>
    </xf>
    <xf numFmtId="0" fontId="8" fillId="2" borderId="30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7" fillId="2" borderId="9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textRotation="9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3" borderId="19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" fontId="31" fillId="0" borderId="34" xfId="0" applyNumberFormat="1" applyFont="1" applyBorder="1" applyAlignment="1">
      <alignment horizontal="left" vertical="center"/>
    </xf>
    <xf numFmtId="1" fontId="31" fillId="0" borderId="42" xfId="0" applyNumberFormat="1" applyFont="1" applyBorder="1" applyAlignment="1">
      <alignment horizontal="left" vertical="center"/>
    </xf>
    <xf numFmtId="1" fontId="31" fillId="0" borderId="8" xfId="0" applyNumberFormat="1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8" fillId="2" borderId="44" xfId="0" applyFont="1" applyFill="1" applyBorder="1" applyAlignment="1">
      <alignment horizontal="center" textRotation="90"/>
    </xf>
    <xf numFmtId="0" fontId="8" fillId="2" borderId="41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textRotation="90"/>
    </xf>
    <xf numFmtId="0" fontId="7" fillId="2" borderId="2" xfId="0" applyFont="1" applyFill="1" applyBorder="1" applyAlignment="1">
      <alignment horizontal="center" textRotation="90"/>
    </xf>
    <xf numFmtId="0" fontId="8" fillId="2" borderId="2" xfId="0" applyFont="1" applyFill="1" applyBorder="1" applyAlignment="1">
      <alignment horizontal="center"/>
    </xf>
    <xf numFmtId="0" fontId="2" fillId="3" borderId="25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5" fillId="0" borderId="19" xfId="0" applyFont="1" applyBorder="1" applyAlignment="1">
      <alignment horizontal="center" textRotation="90" wrapText="1"/>
    </xf>
    <xf numFmtId="0" fontId="5" fillId="0" borderId="20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2" fontId="4" fillId="3" borderId="6" xfId="0" applyNumberFormat="1" applyFont="1" applyFill="1" applyBorder="1" applyAlignment="1">
      <alignment horizontal="center" vertical="center"/>
    </xf>
    <xf numFmtId="2" fontId="4" fillId="2" borderId="52" xfId="0" applyNumberFormat="1" applyFont="1" applyFill="1" applyBorder="1" applyAlignment="1">
      <alignment horizontal="center" vertical="center"/>
    </xf>
    <xf numFmtId="2" fontId="4" fillId="3" borderId="52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textRotation="90" wrapText="1"/>
    </xf>
    <xf numFmtId="0" fontId="5" fillId="2" borderId="20" xfId="0" applyFont="1" applyFill="1" applyBorder="1" applyAlignment="1">
      <alignment horizontal="center" textRotation="90" wrapText="1"/>
    </xf>
    <xf numFmtId="0" fontId="14" fillId="3" borderId="32" xfId="0" applyFont="1" applyFill="1" applyBorder="1" applyAlignment="1">
      <alignment horizontal="center" textRotation="90" wrapText="1"/>
    </xf>
    <xf numFmtId="0" fontId="14" fillId="2" borderId="32" xfId="0" applyFont="1" applyFill="1" applyBorder="1" applyAlignment="1">
      <alignment horizontal="center" textRotation="90" wrapText="1"/>
    </xf>
    <xf numFmtId="0" fontId="36" fillId="0" borderId="32" xfId="0" applyFont="1" applyBorder="1" applyAlignment="1">
      <alignment horizontal="center" textRotation="90" wrapText="1"/>
    </xf>
    <xf numFmtId="0" fontId="9" fillId="2" borderId="28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vertical="center"/>
    </xf>
    <xf numFmtId="0" fontId="11" fillId="2" borderId="20" xfId="0" applyFont="1" applyFill="1" applyBorder="1" applyAlignment="1">
      <alignment horizontal="center" textRotation="90" wrapText="1"/>
    </xf>
    <xf numFmtId="0" fontId="11" fillId="0" borderId="20" xfId="0" applyFont="1" applyBorder="1" applyAlignment="1">
      <alignment horizontal="center" textRotation="90" wrapText="1"/>
    </xf>
    <xf numFmtId="0" fontId="13" fillId="2" borderId="25" xfId="0" applyFont="1" applyFill="1" applyBorder="1" applyAlignment="1">
      <alignment horizontal="center" textRotation="90" wrapText="1"/>
    </xf>
    <xf numFmtId="2" fontId="2" fillId="3" borderId="25" xfId="0" applyNumberFormat="1" applyFont="1" applyFill="1" applyBorder="1" applyAlignment="1">
      <alignment horizontal="center" vertical="center"/>
    </xf>
    <xf numFmtId="2" fontId="2" fillId="2" borderId="25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textRotation="90" wrapText="1"/>
    </xf>
    <xf numFmtId="0" fontId="8" fillId="2" borderId="29" xfId="0" applyFont="1" applyFill="1" applyBorder="1" applyAlignment="1">
      <alignment horizontal="center" wrapText="1"/>
    </xf>
    <xf numFmtId="0" fontId="2" fillId="3" borderId="38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4" fillId="2" borderId="20" xfId="0" applyFont="1" applyFill="1" applyBorder="1" applyAlignment="1">
      <alignment horizontal="center" textRotation="90" wrapText="1"/>
    </xf>
    <xf numFmtId="0" fontId="14" fillId="3" borderId="31" xfId="0" applyFont="1" applyFill="1" applyBorder="1" applyAlignment="1">
      <alignment horizontal="center" textRotation="90" wrapText="1"/>
    </xf>
    <xf numFmtId="0" fontId="14" fillId="3" borderId="35" xfId="0" applyFont="1" applyFill="1" applyBorder="1" applyAlignment="1">
      <alignment horizontal="center" textRotation="90" wrapText="1"/>
    </xf>
    <xf numFmtId="0" fontId="14" fillId="2" borderId="31" xfId="0" applyFont="1" applyFill="1" applyBorder="1" applyAlignment="1">
      <alignment horizontal="center" textRotation="90" wrapText="1"/>
    </xf>
    <xf numFmtId="0" fontId="14" fillId="3" borderId="53" xfId="0" applyFont="1" applyFill="1" applyBorder="1" applyAlignment="1">
      <alignment horizontal="center" textRotation="90" wrapText="1"/>
    </xf>
    <xf numFmtId="0" fontId="38" fillId="0" borderId="44" xfId="0" applyFont="1" applyBorder="1" applyAlignment="1" applyProtection="1">
      <alignment horizontal="center" textRotation="90" wrapText="1"/>
      <protection locked="0"/>
    </xf>
    <xf numFmtId="0" fontId="6" fillId="3" borderId="31" xfId="0" applyFont="1" applyFill="1" applyBorder="1" applyAlignment="1" applyProtection="1">
      <alignment horizontal="center" textRotation="90" wrapText="1"/>
      <protection locked="0"/>
    </xf>
    <xf numFmtId="0" fontId="2" fillId="2" borderId="34" xfId="0" applyFont="1" applyFill="1" applyBorder="1" applyAlignment="1">
      <alignment horizontal="center" textRotation="90" wrapText="1"/>
    </xf>
    <xf numFmtId="0" fontId="40" fillId="0" borderId="0" xfId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5" fillId="9" borderId="4" xfId="0" applyFont="1" applyFill="1" applyBorder="1" applyAlignment="1">
      <alignment horizontal="center" vertical="center"/>
    </xf>
    <xf numFmtId="0" fontId="35" fillId="9" borderId="6" xfId="0" applyFont="1" applyFill="1" applyBorder="1" applyAlignment="1">
      <alignment horizontal="center" vertical="center"/>
    </xf>
    <xf numFmtId="0" fontId="35" fillId="9" borderId="5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5" borderId="33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textRotation="90"/>
    </xf>
    <xf numFmtId="0" fontId="8" fillId="2" borderId="19" xfId="0" applyFont="1" applyFill="1" applyBorder="1" applyAlignment="1">
      <alignment horizontal="center" textRotation="90"/>
    </xf>
    <xf numFmtId="0" fontId="8" fillId="2" borderId="36" xfId="0" applyFont="1" applyFill="1" applyBorder="1" applyAlignment="1">
      <alignment horizontal="center" textRotation="90"/>
    </xf>
    <xf numFmtId="0" fontId="8" fillId="2" borderId="44" xfId="0" applyFont="1" applyFill="1" applyBorder="1" applyAlignment="1">
      <alignment horizontal="center" textRotation="90"/>
    </xf>
    <xf numFmtId="0" fontId="8" fillId="2" borderId="35" xfId="0" applyFont="1" applyFill="1" applyBorder="1" applyAlignment="1">
      <alignment horizontal="center" wrapText="1"/>
    </xf>
    <xf numFmtId="0" fontId="8" fillId="2" borderId="41" xfId="0" applyFont="1" applyFill="1" applyBorder="1" applyAlignment="1">
      <alignment horizontal="center" wrapText="1"/>
    </xf>
    <xf numFmtId="0" fontId="39" fillId="3" borderId="27" xfId="0" applyFont="1" applyFill="1" applyBorder="1" applyAlignment="1">
      <alignment horizontal="center" vertical="center" wrapText="1"/>
    </xf>
    <xf numFmtId="0" fontId="39" fillId="3" borderId="28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5" borderId="36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33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1" fontId="27" fillId="7" borderId="36" xfId="2" applyNumberFormat="1" applyFont="1" applyFill="1" applyBorder="1" applyAlignment="1" applyProtection="1">
      <alignment horizontal="center" vertical="center" wrapText="1"/>
      <protection locked="0"/>
    </xf>
    <xf numFmtId="1" fontId="27" fillId="7" borderId="32" xfId="2" applyNumberFormat="1" applyFont="1" applyFill="1" applyBorder="1" applyAlignment="1" applyProtection="1">
      <alignment horizontal="center" vertical="center" wrapText="1"/>
      <protection locked="0"/>
    </xf>
    <xf numFmtId="1" fontId="27" fillId="7" borderId="35" xfId="2" applyNumberFormat="1" applyFont="1" applyFill="1" applyBorder="1" applyAlignment="1" applyProtection="1">
      <alignment horizontal="center" vertical="center" wrapText="1"/>
      <protection locked="0"/>
    </xf>
    <xf numFmtId="1" fontId="27" fillId="7" borderId="23" xfId="2" applyNumberFormat="1" applyFont="1" applyFill="1" applyBorder="1" applyAlignment="1" applyProtection="1">
      <alignment horizontal="center" vertical="center" wrapText="1"/>
      <protection locked="0"/>
    </xf>
    <xf numFmtId="1" fontId="27" fillId="7" borderId="24" xfId="2" applyNumberFormat="1" applyFont="1" applyFill="1" applyBorder="1" applyAlignment="1" applyProtection="1">
      <alignment horizontal="center" vertical="center" wrapText="1"/>
      <protection locked="0"/>
    </xf>
    <xf numFmtId="1" fontId="27" fillId="7" borderId="14" xfId="2" applyNumberFormat="1" applyFont="1" applyFill="1" applyBorder="1" applyAlignment="1" applyProtection="1">
      <alignment horizontal="center" vertical="center" wrapText="1"/>
      <protection locked="0"/>
    </xf>
    <xf numFmtId="1" fontId="27" fillId="7" borderId="31" xfId="2" applyNumberFormat="1" applyFont="1" applyFill="1" applyBorder="1" applyAlignment="1" applyProtection="1">
      <alignment horizontal="center" vertical="center" wrapText="1"/>
      <protection locked="0"/>
    </xf>
    <xf numFmtId="1" fontId="28" fillId="7" borderId="35" xfId="2" applyNumberFormat="1" applyFont="1" applyFill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vertical="center"/>
    </xf>
  </cellXfs>
  <cellStyles count="3">
    <cellStyle name="Köprü" xfId="1" builtinId="8"/>
    <cellStyle name="Normal" xfId="0" builtinId="0"/>
    <cellStyle name="Normal 2" xfId="2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alignment vertical="center" textRotation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/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alignment vertical="center" textRotation="0" indent="0" justifyLastLine="0" shrinkToFit="0" readingOrder="0"/>
    </dxf>
    <dxf>
      <border outline="0">
        <bottom style="thin">
          <color auto="1"/>
        </bottom>
      </border>
    </dxf>
    <dxf>
      <alignment vertical="center" textRotation="0" indent="0" justifyLastLine="0" shrinkToFit="0" readingOrder="0"/>
    </dxf>
  </dxfs>
  <tableStyles count="0" defaultTableStyle="TableStyleMedium2" defaultPivotStyle="PivotStyleMedium9"/>
  <colors>
    <mruColors>
      <color rgb="FF03EDED"/>
      <color rgb="FFEC94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Davran&#305;&#351;!A1"/><Relationship Id="rId3" Type="http://schemas.openxmlformats.org/officeDocument/2006/relationships/hyperlink" Target="#Matematik!A1"/><Relationship Id="rId7" Type="http://schemas.openxmlformats.org/officeDocument/2006/relationships/hyperlink" Target="#'Beden E&#287;itimi ve Oyun'!A1"/><Relationship Id="rId2" Type="http://schemas.openxmlformats.org/officeDocument/2006/relationships/hyperlink" Target="#T&#252;rk&#231;e!A1"/><Relationship Id="rId1" Type="http://schemas.openxmlformats.org/officeDocument/2006/relationships/hyperlink" Target="#Bilgiler!A1"/><Relationship Id="rId6" Type="http://schemas.openxmlformats.org/officeDocument/2006/relationships/hyperlink" Target="#M&#252;zik!A1"/><Relationship Id="rId5" Type="http://schemas.openxmlformats.org/officeDocument/2006/relationships/hyperlink" Target="#'G&#246;rsel Sanatlar'!A1"/><Relationship Id="rId4" Type="http://schemas.openxmlformats.org/officeDocument/2006/relationships/hyperlink" Target="#'Hayat Bilgisi'!A1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hyperlink" Target="#Anasayf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0</xdr:row>
      <xdr:rowOff>160020</xdr:rowOff>
    </xdr:from>
    <xdr:to>
      <xdr:col>15</xdr:col>
      <xdr:colOff>7620</xdr:colOff>
      <xdr:row>5</xdr:row>
      <xdr:rowOff>15240</xdr:rowOff>
    </xdr:to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xmlns="" id="{6234E8FC-1C45-176C-8912-81549C115318}"/>
            </a:ext>
          </a:extLst>
        </xdr:cNvPr>
        <xdr:cNvSpPr txBox="1"/>
      </xdr:nvSpPr>
      <xdr:spPr>
        <a:xfrm>
          <a:off x="228600" y="160020"/>
          <a:ext cx="8618220" cy="731520"/>
        </a:xfrm>
        <a:prstGeom prst="rect">
          <a:avLst/>
        </a:prstGeom>
        <a:solidFill>
          <a:srgbClr val="FF0000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8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2023-2024 EĞİTİM ÖĞRETİM YILI</a:t>
          </a:r>
        </a:p>
        <a:p>
          <a:pPr algn="ctr"/>
          <a:r>
            <a:rPr lang="tr-TR" sz="18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 SINIF</a:t>
          </a:r>
          <a:r>
            <a:rPr lang="tr-TR" sz="18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tr-TR" sz="1800" b="1" u="sng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İKİNCİ DÖNEM </a:t>
          </a:r>
          <a:r>
            <a:rPr lang="tr-TR" sz="18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KAZANIM DEĞERLENDİRME ÖLÇEKLERİ</a:t>
          </a:r>
          <a:endParaRPr lang="tr-TR" sz="18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213360</xdr:colOff>
      <xdr:row>5</xdr:row>
      <xdr:rowOff>167640</xdr:rowOff>
    </xdr:from>
    <xdr:to>
      <xdr:col>15</xdr:col>
      <xdr:colOff>7620</xdr:colOff>
      <xdr:row>9</xdr:row>
      <xdr:rowOff>0</xdr:rowOff>
    </xdr:to>
    <xdr:sp macro="" textlink="">
      <xdr:nvSpPr>
        <xdr:cNvPr id="3" name="Metin kutusu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89662B2-2975-5F34-6086-E51C5B5159C3}"/>
            </a:ext>
          </a:extLst>
        </xdr:cNvPr>
        <xdr:cNvSpPr txBox="1"/>
      </xdr:nvSpPr>
      <xdr:spPr>
        <a:xfrm>
          <a:off x="213360" y="1043940"/>
          <a:ext cx="8633460" cy="5334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SINIF LİSTESİ - ÖĞRETMEN BİLGİLERİ</a:t>
          </a:r>
        </a:p>
      </xdr:txBody>
    </xdr:sp>
    <xdr:clientData/>
  </xdr:twoCellAnchor>
  <xdr:twoCellAnchor>
    <xdr:from>
      <xdr:col>1</xdr:col>
      <xdr:colOff>7620</xdr:colOff>
      <xdr:row>9</xdr:row>
      <xdr:rowOff>160020</xdr:rowOff>
    </xdr:from>
    <xdr:to>
      <xdr:col>5</xdr:col>
      <xdr:colOff>30480</xdr:colOff>
      <xdr:row>12</xdr:row>
      <xdr:rowOff>167640</xdr:rowOff>
    </xdr:to>
    <xdr:sp macro="" textlink="">
      <xdr:nvSpPr>
        <xdr:cNvPr id="4" name="Metin kutusu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D66AAC4-3769-43CC-B168-39CD680E51E1}"/>
            </a:ext>
          </a:extLst>
        </xdr:cNvPr>
        <xdr:cNvSpPr txBox="1"/>
      </xdr:nvSpPr>
      <xdr:spPr>
        <a:xfrm>
          <a:off x="228600" y="1737360"/>
          <a:ext cx="2705100" cy="533400"/>
        </a:xfrm>
        <a:prstGeom prst="rect">
          <a:avLst/>
        </a:prstGeom>
        <a:solidFill>
          <a:srgbClr val="FFFF00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tr-TR" sz="1400" b="1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TÜRKÇE</a:t>
          </a:r>
        </a:p>
      </xdr:txBody>
    </xdr:sp>
    <xdr:clientData/>
  </xdr:twoCellAnchor>
  <xdr:twoCellAnchor>
    <xdr:from>
      <xdr:col>5</xdr:col>
      <xdr:colOff>274320</xdr:colOff>
      <xdr:row>9</xdr:row>
      <xdr:rowOff>167640</xdr:rowOff>
    </xdr:from>
    <xdr:to>
      <xdr:col>10</xdr:col>
      <xdr:colOff>15240</xdr:colOff>
      <xdr:row>13</xdr:row>
      <xdr:rowOff>0</xdr:rowOff>
    </xdr:to>
    <xdr:sp macro="" textlink="">
      <xdr:nvSpPr>
        <xdr:cNvPr id="6" name="Metin kutusu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789A5F00-EB63-4A67-B703-702E86C6559F}"/>
            </a:ext>
          </a:extLst>
        </xdr:cNvPr>
        <xdr:cNvSpPr txBox="1"/>
      </xdr:nvSpPr>
      <xdr:spPr>
        <a:xfrm>
          <a:off x="3177540" y="1744980"/>
          <a:ext cx="2705100" cy="533400"/>
        </a:xfrm>
        <a:prstGeom prst="rect">
          <a:avLst/>
        </a:prstGeom>
        <a:solidFill>
          <a:srgbClr val="00B0F0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MATEMATİK</a:t>
          </a:r>
        </a:p>
      </xdr:txBody>
    </xdr:sp>
    <xdr:clientData/>
  </xdr:twoCellAnchor>
  <xdr:twoCellAnchor>
    <xdr:from>
      <xdr:col>10</xdr:col>
      <xdr:colOff>281940</xdr:colOff>
      <xdr:row>9</xdr:row>
      <xdr:rowOff>167640</xdr:rowOff>
    </xdr:from>
    <xdr:to>
      <xdr:col>15</xdr:col>
      <xdr:colOff>15240</xdr:colOff>
      <xdr:row>13</xdr:row>
      <xdr:rowOff>0</xdr:rowOff>
    </xdr:to>
    <xdr:sp macro="" textlink="">
      <xdr:nvSpPr>
        <xdr:cNvPr id="7" name="Metin kutusu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9D0D2FC3-3B3B-4A4F-AE76-395009F26A4D}"/>
            </a:ext>
          </a:extLst>
        </xdr:cNvPr>
        <xdr:cNvSpPr txBox="1"/>
      </xdr:nvSpPr>
      <xdr:spPr>
        <a:xfrm>
          <a:off x="6149340" y="1744980"/>
          <a:ext cx="2705100" cy="533400"/>
        </a:xfrm>
        <a:prstGeom prst="rect">
          <a:avLst/>
        </a:prstGeom>
        <a:solidFill>
          <a:srgbClr val="92D050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HAYAT BİLGİSİ</a:t>
          </a:r>
        </a:p>
      </xdr:txBody>
    </xdr:sp>
    <xdr:clientData/>
  </xdr:twoCellAnchor>
  <xdr:twoCellAnchor>
    <xdr:from>
      <xdr:col>1</xdr:col>
      <xdr:colOff>6295</xdr:colOff>
      <xdr:row>13</xdr:row>
      <xdr:rowOff>101047</xdr:rowOff>
    </xdr:from>
    <xdr:to>
      <xdr:col>5</xdr:col>
      <xdr:colOff>33462</xdr:colOff>
      <xdr:row>16</xdr:row>
      <xdr:rowOff>123907</xdr:rowOff>
    </xdr:to>
    <xdr:sp macro="" textlink="">
      <xdr:nvSpPr>
        <xdr:cNvPr id="9" name="Metin kutusu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D53AEE60-EB47-4FD2-958D-EE7662AEE286}"/>
            </a:ext>
          </a:extLst>
        </xdr:cNvPr>
        <xdr:cNvSpPr txBox="1"/>
      </xdr:nvSpPr>
      <xdr:spPr>
        <a:xfrm>
          <a:off x="224956" y="2221395"/>
          <a:ext cx="2704106" cy="480060"/>
        </a:xfrm>
        <a:prstGeom prst="rect">
          <a:avLst/>
        </a:prstGeom>
        <a:solidFill>
          <a:srgbClr val="EC94D9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GÖRSEL SANATLAR</a:t>
          </a:r>
        </a:p>
      </xdr:txBody>
    </xdr:sp>
    <xdr:clientData/>
  </xdr:twoCellAnchor>
  <xdr:twoCellAnchor>
    <xdr:from>
      <xdr:col>5</xdr:col>
      <xdr:colOff>259081</xdr:colOff>
      <xdr:row>14</xdr:row>
      <xdr:rowOff>1656</xdr:rowOff>
    </xdr:from>
    <xdr:to>
      <xdr:col>10</xdr:col>
      <xdr:colOff>332</xdr:colOff>
      <xdr:row>16</xdr:row>
      <xdr:rowOff>137159</xdr:rowOff>
    </xdr:to>
    <xdr:sp macro="" textlink="">
      <xdr:nvSpPr>
        <xdr:cNvPr id="10" name="Metin kutusu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CAB8C7CA-EE56-48BC-8713-62661F9570B8}"/>
            </a:ext>
          </a:extLst>
        </xdr:cNvPr>
        <xdr:cNvSpPr txBox="1"/>
      </xdr:nvSpPr>
      <xdr:spPr>
        <a:xfrm>
          <a:off x="3154681" y="2234647"/>
          <a:ext cx="2703112" cy="48006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MÜZİK</a:t>
          </a:r>
        </a:p>
      </xdr:txBody>
    </xdr:sp>
    <xdr:clientData/>
  </xdr:twoCellAnchor>
  <xdr:twoCellAnchor>
    <xdr:from>
      <xdr:col>10</xdr:col>
      <xdr:colOff>284921</xdr:colOff>
      <xdr:row>13</xdr:row>
      <xdr:rowOff>107673</xdr:rowOff>
    </xdr:from>
    <xdr:to>
      <xdr:col>15</xdr:col>
      <xdr:colOff>16233</xdr:colOff>
      <xdr:row>16</xdr:row>
      <xdr:rowOff>165651</xdr:rowOff>
    </xdr:to>
    <xdr:sp macro="" textlink="">
      <xdr:nvSpPr>
        <xdr:cNvPr id="11" name="Metin kutusu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3ADB600F-86AD-4F60-8975-2EE3ABF2D30A}"/>
            </a:ext>
          </a:extLst>
        </xdr:cNvPr>
        <xdr:cNvSpPr txBox="1"/>
      </xdr:nvSpPr>
      <xdr:spPr>
        <a:xfrm>
          <a:off x="6142382" y="2228021"/>
          <a:ext cx="2699799" cy="515178"/>
        </a:xfrm>
        <a:prstGeom prst="rect">
          <a:avLst/>
        </a:prstGeom>
        <a:solidFill>
          <a:srgbClr val="03EDED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BEDEN EĞİTİMİ VE OYUN</a:t>
          </a:r>
        </a:p>
      </xdr:txBody>
    </xdr:sp>
    <xdr:clientData/>
  </xdr:twoCellAnchor>
  <xdr:twoCellAnchor>
    <xdr:from>
      <xdr:col>1</xdr:col>
      <xdr:colOff>1657</xdr:colOff>
      <xdr:row>17</xdr:row>
      <xdr:rowOff>53009</xdr:rowOff>
    </xdr:from>
    <xdr:to>
      <xdr:col>5</xdr:col>
      <xdr:colOff>27499</xdr:colOff>
      <xdr:row>20</xdr:row>
      <xdr:rowOff>120263</xdr:rowOff>
    </xdr:to>
    <xdr:sp macro="" textlink="">
      <xdr:nvSpPr>
        <xdr:cNvPr id="12" name="Metin kutusu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3A7AF835-3E34-4FDB-A8BD-0C7853373CC5}"/>
            </a:ext>
          </a:extLst>
        </xdr:cNvPr>
        <xdr:cNvSpPr txBox="1"/>
      </xdr:nvSpPr>
      <xdr:spPr>
        <a:xfrm>
          <a:off x="220318" y="2802835"/>
          <a:ext cx="2702781" cy="524454"/>
        </a:xfrm>
        <a:prstGeom prst="rect">
          <a:avLst/>
        </a:prstGeom>
        <a:solidFill>
          <a:schemeClr val="bg1">
            <a:lumMod val="75000"/>
          </a:schemeClr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DAVRANIŞ NOTLARI</a:t>
          </a:r>
        </a:p>
      </xdr:txBody>
    </xdr:sp>
    <xdr:clientData/>
  </xdr:twoCellAnchor>
  <xdr:twoCellAnchor>
    <xdr:from>
      <xdr:col>11</xdr:col>
      <xdr:colOff>26504</xdr:colOff>
      <xdr:row>17</xdr:row>
      <xdr:rowOff>92766</xdr:rowOff>
    </xdr:from>
    <xdr:to>
      <xdr:col>14</xdr:col>
      <xdr:colOff>642730</xdr:colOff>
      <xdr:row>27</xdr:row>
      <xdr:rowOff>79512</xdr:rowOff>
    </xdr:to>
    <xdr:sp macro="" textlink="">
      <xdr:nvSpPr>
        <xdr:cNvPr id="14" name="Yuvarlatılmış Dikdörtgen 3">
          <a:extLst>
            <a:ext uri="{FF2B5EF4-FFF2-40B4-BE49-F238E27FC236}">
              <a16:creationId xmlns:a16="http://schemas.microsoft.com/office/drawing/2014/main" xmlns="" id="{2B61AE5F-9FBD-48CE-8E57-D235EF916B43}"/>
            </a:ext>
          </a:extLst>
        </xdr:cNvPr>
        <xdr:cNvSpPr/>
      </xdr:nvSpPr>
      <xdr:spPr>
        <a:xfrm>
          <a:off x="6175513" y="2842592"/>
          <a:ext cx="2623930" cy="1590259"/>
        </a:xfrm>
        <a:prstGeom prst="roundRect">
          <a:avLst/>
        </a:prstGeom>
        <a:solidFill>
          <a:srgbClr val="00B0F0"/>
        </a:solidFill>
        <a:ln w="5715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eaLnBrk="1" fontAlgn="auto" latinLnBrk="0" hangingPunct="1"/>
          <a:r>
            <a:rPr lang="tr-TR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tr-TR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Çok İyi</a:t>
          </a:r>
          <a:endParaRPr lang="tr-TR" sz="2000">
            <a:effectLst/>
          </a:endParaRPr>
        </a:p>
        <a:p>
          <a:r>
            <a:rPr lang="tr-TR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tr-TR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İyi</a:t>
          </a:r>
          <a:endParaRPr lang="tr-TR" sz="2000">
            <a:effectLst/>
          </a:endParaRPr>
        </a:p>
        <a:p>
          <a:r>
            <a:rPr lang="tr-TR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Yeterli</a:t>
          </a:r>
          <a:endParaRPr lang="tr-TR" sz="2000">
            <a:effectLst/>
          </a:endParaRPr>
        </a:p>
        <a:p>
          <a:r>
            <a:rPr lang="tr-TR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Geliştirmeli</a:t>
          </a:r>
          <a:endParaRPr lang="tr-TR" sz="2000">
            <a:effectLst/>
          </a:endParaRPr>
        </a:p>
      </xdr:txBody>
    </xdr:sp>
    <xdr:clientData/>
  </xdr:twoCellAnchor>
  <xdr:twoCellAnchor>
    <xdr:from>
      <xdr:col>1</xdr:col>
      <xdr:colOff>2650</xdr:colOff>
      <xdr:row>21</xdr:row>
      <xdr:rowOff>159690</xdr:rowOff>
    </xdr:from>
    <xdr:to>
      <xdr:col>9</xdr:col>
      <xdr:colOff>99391</xdr:colOff>
      <xdr:row>24</xdr:row>
      <xdr:rowOff>167309</xdr:rowOff>
    </xdr:to>
    <xdr:sp macro="" textlink="">
      <xdr:nvSpPr>
        <xdr:cNvPr id="15" name="Metin kutusu 14">
          <a:extLst>
            <a:ext uri="{FF2B5EF4-FFF2-40B4-BE49-F238E27FC236}">
              <a16:creationId xmlns:a16="http://schemas.microsoft.com/office/drawing/2014/main" xmlns="" id="{999312CB-8410-4565-A790-3AA53699883C}"/>
            </a:ext>
          </a:extLst>
        </xdr:cNvPr>
        <xdr:cNvSpPr txBox="1"/>
      </xdr:nvSpPr>
      <xdr:spPr>
        <a:xfrm>
          <a:off x="221311" y="3777533"/>
          <a:ext cx="5066306" cy="524454"/>
        </a:xfrm>
        <a:prstGeom prst="rect">
          <a:avLst/>
        </a:prstGeom>
        <a:solidFill>
          <a:srgbClr val="FF0000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Değerlendirmeyi 1, 2, 3 ve 4 üzerinden yapınız.</a:t>
          </a:r>
        </a:p>
      </xdr:txBody>
    </xdr:sp>
    <xdr:clientData/>
  </xdr:twoCellAnchor>
  <xdr:twoCellAnchor>
    <xdr:from>
      <xdr:col>9</xdr:col>
      <xdr:colOff>172279</xdr:colOff>
      <xdr:row>21</xdr:row>
      <xdr:rowOff>125897</xdr:rowOff>
    </xdr:from>
    <xdr:to>
      <xdr:col>10</xdr:col>
      <xdr:colOff>271670</xdr:colOff>
      <xdr:row>23</xdr:row>
      <xdr:rowOff>72888</xdr:rowOff>
    </xdr:to>
    <xdr:sp macro="" textlink="">
      <xdr:nvSpPr>
        <xdr:cNvPr id="16" name="Ok: Sağ 15">
          <a:extLst>
            <a:ext uri="{FF2B5EF4-FFF2-40B4-BE49-F238E27FC236}">
              <a16:creationId xmlns:a16="http://schemas.microsoft.com/office/drawing/2014/main" xmlns="" id="{865C2B4B-6D70-2D89-AC4A-3D49B14E2735}"/>
            </a:ext>
          </a:extLst>
        </xdr:cNvPr>
        <xdr:cNvSpPr/>
      </xdr:nvSpPr>
      <xdr:spPr>
        <a:xfrm>
          <a:off x="5360505" y="3743740"/>
          <a:ext cx="768626" cy="291548"/>
        </a:xfrm>
        <a:prstGeom prst="rightArrow">
          <a:avLst/>
        </a:prstGeom>
        <a:solidFill>
          <a:srgbClr val="FF0000"/>
        </a:solidFill>
        <a:ln w="571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oneCell">
    <xdr:from>
      <xdr:col>2</xdr:col>
      <xdr:colOff>384314</xdr:colOff>
      <xdr:row>25</xdr:row>
      <xdr:rowOff>145772</xdr:rowOff>
    </xdr:from>
    <xdr:to>
      <xdr:col>7</xdr:col>
      <xdr:colOff>543338</xdr:colOff>
      <xdr:row>27</xdr:row>
      <xdr:rowOff>135055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xmlns="" id="{4117D983-5B70-449D-9D28-C2C62EAAE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210" y="4154555"/>
          <a:ext cx="3120885" cy="3338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337456</xdr:colOff>
      <xdr:row>5</xdr:row>
      <xdr:rowOff>217714</xdr:rowOff>
    </xdr:from>
    <xdr:to>
      <xdr:col>5</xdr:col>
      <xdr:colOff>2373085</xdr:colOff>
      <xdr:row>12</xdr:row>
      <xdr:rowOff>87086</xdr:rowOff>
    </xdr:to>
    <xdr:grpSp>
      <xdr:nvGrpSpPr>
        <xdr:cNvPr id="3" name="Gr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66AF81D-F7C9-4D16-B85D-D6963D4377F0}"/>
            </a:ext>
          </a:extLst>
        </xdr:cNvPr>
        <xdr:cNvGrpSpPr>
          <a:grpSpLocks noChangeAspect="1"/>
        </xdr:cNvGrpSpPr>
      </xdr:nvGrpSpPr>
      <xdr:grpSpPr>
        <a:xfrm>
          <a:off x="4841420" y="1646464"/>
          <a:ext cx="2035629" cy="1583872"/>
          <a:chOff x="8420101" y="104776"/>
          <a:chExt cx="1057274" cy="990599"/>
        </a:xfrm>
      </xdr:grpSpPr>
      <xdr:pic>
        <xdr:nvPicPr>
          <xdr:cNvPr id="4" name="Resim 3">
            <a:extLst>
              <a:ext uri="{FF2B5EF4-FFF2-40B4-BE49-F238E27FC236}">
                <a16:creationId xmlns:a16="http://schemas.microsoft.com/office/drawing/2014/main" xmlns="" id="{773D474D-F4A4-B450-87D7-A582CBFE12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5" name="Metin kutusu 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EE8CD82F-F23E-6ED0-0C63-7372EDE56824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125506</xdr:colOff>
      <xdr:row>3</xdr:row>
      <xdr:rowOff>174505</xdr:rowOff>
    </xdr:from>
    <xdr:to>
      <xdr:col>2</xdr:col>
      <xdr:colOff>1532965</xdr:colOff>
      <xdr:row>5</xdr:row>
      <xdr:rowOff>1936377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xmlns="" id="{98C1CCE1-CC20-40A7-8D7D-0A3519AF64D1}"/>
            </a:ext>
          </a:extLst>
        </xdr:cNvPr>
        <xdr:cNvGrpSpPr/>
      </xdr:nvGrpSpPr>
      <xdr:grpSpPr>
        <a:xfrm>
          <a:off x="125506" y="726955"/>
          <a:ext cx="1988484" cy="2104772"/>
          <a:chOff x="717505" y="15506"/>
          <a:chExt cx="1844720" cy="2251184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:a16="http://schemas.microsoft.com/office/drawing/2014/main" xmlns="" id="{B107A8AF-ABBE-0B4A-7E45-9D23847F3411}"/>
              </a:ext>
            </a:extLst>
          </xdr:cNvPr>
          <xdr:cNvSpPr/>
        </xdr:nvSpPr>
        <xdr:spPr>
          <a:xfrm>
            <a:off x="2047587" y="19050"/>
            <a:ext cx="514638" cy="2247640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:a16="http://schemas.microsoft.com/office/drawing/2014/main" xmlns="" id="{EF7260B2-2987-B0D8-E8DC-9C624A5112C5}"/>
              </a:ext>
            </a:extLst>
          </xdr:cNvPr>
          <xdr:cNvSpPr/>
        </xdr:nvSpPr>
        <xdr:spPr>
          <a:xfrm>
            <a:off x="717505" y="15506"/>
            <a:ext cx="1300593" cy="1024407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4. 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Çok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3.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2. Yeterli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1. Geliştirmeli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0</xdr:col>
      <xdr:colOff>152400</xdr:colOff>
      <xdr:row>5</xdr:row>
      <xdr:rowOff>859971</xdr:rowOff>
    </xdr:from>
    <xdr:to>
      <xdr:col>2</xdr:col>
      <xdr:colOff>914400</xdr:colOff>
      <xdr:row>5</xdr:row>
      <xdr:rowOff>1926829</xdr:rowOff>
    </xdr:to>
    <xdr:grpSp>
      <xdr:nvGrpSpPr>
        <xdr:cNvPr id="5" name="Gr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72209F7-C0C9-4020-A9A7-3115A13A5243}"/>
            </a:ext>
          </a:extLst>
        </xdr:cNvPr>
        <xdr:cNvGrpSpPr>
          <a:grpSpLocks noChangeAspect="1"/>
        </xdr:cNvGrpSpPr>
      </xdr:nvGrpSpPr>
      <xdr:grpSpPr>
        <a:xfrm>
          <a:off x="152400" y="1755321"/>
          <a:ext cx="1343025" cy="1066858"/>
          <a:chOff x="8420101" y="104776"/>
          <a:chExt cx="1057274" cy="990599"/>
        </a:xfrm>
      </xdr:grpSpPr>
      <xdr:pic>
        <xdr:nvPicPr>
          <xdr:cNvPr id="7" name="Resim 6">
            <a:extLst>
              <a:ext uri="{FF2B5EF4-FFF2-40B4-BE49-F238E27FC236}">
                <a16:creationId xmlns:a16="http://schemas.microsoft.com/office/drawing/2014/main" xmlns="" id="{52560198-758C-E325-7AB9-9E3574B4DC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8" name="Metin kutusu 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A22E3B81-9D4A-E893-512C-3E1753C92FA5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99390</xdr:colOff>
      <xdr:row>3</xdr:row>
      <xdr:rowOff>2</xdr:rowOff>
    </xdr:from>
    <xdr:to>
      <xdr:col>2</xdr:col>
      <xdr:colOff>1295400</xdr:colOff>
      <xdr:row>4</xdr:row>
      <xdr:rowOff>1737359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xmlns="" id="{7DB2B0B7-18F4-4C1D-9C0A-A7B22CCED902}"/>
            </a:ext>
          </a:extLst>
        </xdr:cNvPr>
        <xdr:cNvGrpSpPr/>
      </xdr:nvGrpSpPr>
      <xdr:grpSpPr>
        <a:xfrm>
          <a:off x="99390" y="514352"/>
          <a:ext cx="1815135" cy="1937382"/>
          <a:chOff x="733424" y="19049"/>
          <a:chExt cx="1828801" cy="2162290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:a16="http://schemas.microsoft.com/office/drawing/2014/main" xmlns="" id="{55E4D21E-89A2-185E-DC05-CFC3D3436219}"/>
              </a:ext>
            </a:extLst>
          </xdr:cNvPr>
          <xdr:cNvSpPr/>
        </xdr:nvSpPr>
        <xdr:spPr>
          <a:xfrm>
            <a:off x="2047587" y="19049"/>
            <a:ext cx="514638" cy="2162290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:a16="http://schemas.microsoft.com/office/drawing/2014/main" xmlns="" id="{07C574F4-FD62-3895-8144-227EA03C948B}"/>
              </a:ext>
            </a:extLst>
          </xdr:cNvPr>
          <xdr:cNvSpPr/>
        </xdr:nvSpPr>
        <xdr:spPr>
          <a:xfrm>
            <a:off x="733424" y="35778"/>
            <a:ext cx="1245033" cy="932982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4. 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Çok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3.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2. Yeterli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1. Geliştirmeli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0</xdr:col>
      <xdr:colOff>26893</xdr:colOff>
      <xdr:row>4</xdr:row>
      <xdr:rowOff>699246</xdr:rowOff>
    </xdr:from>
    <xdr:to>
      <xdr:col>2</xdr:col>
      <xdr:colOff>747271</xdr:colOff>
      <xdr:row>4</xdr:row>
      <xdr:rowOff>1730188</xdr:rowOff>
    </xdr:to>
    <xdr:grpSp>
      <xdr:nvGrpSpPr>
        <xdr:cNvPr id="5" name="Gr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D53221F-810D-4F68-9453-05C2B6400C4B}"/>
            </a:ext>
          </a:extLst>
        </xdr:cNvPr>
        <xdr:cNvGrpSpPr>
          <a:grpSpLocks noChangeAspect="1"/>
        </xdr:cNvGrpSpPr>
      </xdr:nvGrpSpPr>
      <xdr:grpSpPr>
        <a:xfrm>
          <a:off x="26893" y="1413621"/>
          <a:ext cx="1339503" cy="1030942"/>
          <a:chOff x="8420101" y="104776"/>
          <a:chExt cx="1057274" cy="990599"/>
        </a:xfrm>
      </xdr:grpSpPr>
      <xdr:pic>
        <xdr:nvPicPr>
          <xdr:cNvPr id="9" name="Resim 8">
            <a:extLst>
              <a:ext uri="{FF2B5EF4-FFF2-40B4-BE49-F238E27FC236}">
                <a16:creationId xmlns:a16="http://schemas.microsoft.com/office/drawing/2014/main" xmlns="" id="{CAB5CB55-CE13-41B6-1F62-377DB92F3C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0" name="Metin kutusu 9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896BD883-EAF1-A16A-CBC3-33BFFCE7B93D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137540</xdr:colOff>
      <xdr:row>3</xdr:row>
      <xdr:rowOff>5861</xdr:rowOff>
    </xdr:from>
    <xdr:to>
      <xdr:col>2</xdr:col>
      <xdr:colOff>1805940</xdr:colOff>
      <xdr:row>4</xdr:row>
      <xdr:rowOff>1792942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xmlns="" id="{4B4CBE23-F900-435C-B944-237811BAE2B7}"/>
            </a:ext>
          </a:extLst>
        </xdr:cNvPr>
        <xdr:cNvGrpSpPr/>
      </xdr:nvGrpSpPr>
      <xdr:grpSpPr>
        <a:xfrm>
          <a:off x="427431" y="527665"/>
          <a:ext cx="1804235" cy="2027277"/>
          <a:chOff x="805898" y="19050"/>
          <a:chExt cx="1756327" cy="2085975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:a16="http://schemas.microsoft.com/office/drawing/2014/main" xmlns="" id="{97CF9054-0CE6-866E-5FC7-6251C7B5709A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:a16="http://schemas.microsoft.com/office/drawing/2014/main" xmlns="" id="{D1503C64-6138-FE33-1BCD-245A3B971058}"/>
              </a:ext>
            </a:extLst>
          </xdr:cNvPr>
          <xdr:cNvSpPr/>
        </xdr:nvSpPr>
        <xdr:spPr>
          <a:xfrm>
            <a:off x="805898" y="56157"/>
            <a:ext cx="1194692" cy="942965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eaLnBrk="1" fontAlgn="auto" latinLnBrk="0" hangingPunct="1"/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4. 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Çok İyi</a:t>
            </a:r>
            <a:endParaRPr lang="tr-TR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3.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İyi</a:t>
            </a:r>
            <a:endParaRPr lang="tr-TR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2. Yeterli</a:t>
            </a:r>
            <a:endParaRPr lang="tr-TR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1. Geliştirmeli</a:t>
            </a:r>
            <a:endParaRPr lang="tr-TR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0</xdr:col>
      <xdr:colOff>281940</xdr:colOff>
      <xdr:row>4</xdr:row>
      <xdr:rowOff>769620</xdr:rowOff>
    </xdr:from>
    <xdr:to>
      <xdr:col>2</xdr:col>
      <xdr:colOff>973183</xdr:colOff>
      <xdr:row>4</xdr:row>
      <xdr:rowOff>1798320</xdr:rowOff>
    </xdr:to>
    <xdr:grpSp>
      <xdr:nvGrpSpPr>
        <xdr:cNvPr id="5" name="Gr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DD24F31-F0DC-4146-BAC5-5FE51C420766}"/>
            </a:ext>
          </a:extLst>
        </xdr:cNvPr>
        <xdr:cNvGrpSpPr>
          <a:grpSpLocks noChangeAspect="1"/>
        </xdr:cNvGrpSpPr>
      </xdr:nvGrpSpPr>
      <xdr:grpSpPr>
        <a:xfrm>
          <a:off x="281940" y="1531620"/>
          <a:ext cx="1345569" cy="1028700"/>
          <a:chOff x="8420101" y="104776"/>
          <a:chExt cx="1057274" cy="990599"/>
        </a:xfrm>
      </xdr:grpSpPr>
      <xdr:pic>
        <xdr:nvPicPr>
          <xdr:cNvPr id="9" name="Resim 8">
            <a:extLst>
              <a:ext uri="{FF2B5EF4-FFF2-40B4-BE49-F238E27FC236}">
                <a16:creationId xmlns:a16="http://schemas.microsoft.com/office/drawing/2014/main" xmlns="" id="{DF7E80C9-93EA-4387-FF21-1FF1037F0F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0" name="Metin kutusu 9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8B728CB4-82EB-D253-55E8-905D6AFEF132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185200</xdr:colOff>
      <xdr:row>4</xdr:row>
      <xdr:rowOff>5632</xdr:rowOff>
    </xdr:from>
    <xdr:to>
      <xdr:col>3</xdr:col>
      <xdr:colOff>15240</xdr:colOff>
      <xdr:row>4</xdr:row>
      <xdr:rowOff>2232660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xmlns="" id="{9647A035-20BD-4EF1-8724-80D3EE015904}"/>
            </a:ext>
          </a:extLst>
        </xdr:cNvPr>
        <xdr:cNvGrpSpPr/>
      </xdr:nvGrpSpPr>
      <xdr:grpSpPr>
        <a:xfrm>
          <a:off x="185200" y="834307"/>
          <a:ext cx="1982690" cy="2227028"/>
          <a:chOff x="814797" y="19050"/>
          <a:chExt cx="1747428" cy="2085975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:a16="http://schemas.microsoft.com/office/drawing/2014/main" xmlns="" id="{851C4099-3573-B017-F56D-243B30B070A9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:a16="http://schemas.microsoft.com/office/drawing/2014/main" xmlns="" id="{A6BED360-3FED-55F3-6F54-F1EF52C423B2}"/>
              </a:ext>
            </a:extLst>
          </xdr:cNvPr>
          <xdr:cNvSpPr/>
        </xdr:nvSpPr>
        <xdr:spPr>
          <a:xfrm>
            <a:off x="814797" y="28346"/>
            <a:ext cx="1194692" cy="844899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eaLnBrk="1" fontAlgn="auto" latinLnBrk="0" hangingPunct="1"/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4. 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Çok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3.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2. Yeterli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1. Geliştirmeli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0</xdr:col>
      <xdr:colOff>38100</xdr:colOff>
      <xdr:row>4</xdr:row>
      <xdr:rowOff>975360</xdr:rowOff>
    </xdr:from>
    <xdr:to>
      <xdr:col>2</xdr:col>
      <xdr:colOff>984069</xdr:colOff>
      <xdr:row>4</xdr:row>
      <xdr:rowOff>2225040</xdr:rowOff>
    </xdr:to>
    <xdr:grpSp>
      <xdr:nvGrpSpPr>
        <xdr:cNvPr id="6" name="Gr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57C8DD8-E02E-42D6-99A7-C5394A6560EA}"/>
            </a:ext>
          </a:extLst>
        </xdr:cNvPr>
        <xdr:cNvGrpSpPr>
          <a:grpSpLocks noChangeAspect="1"/>
        </xdr:cNvGrpSpPr>
      </xdr:nvGrpSpPr>
      <xdr:grpSpPr>
        <a:xfrm>
          <a:off x="38100" y="1804035"/>
          <a:ext cx="1517469" cy="1249680"/>
          <a:chOff x="8420101" y="104776"/>
          <a:chExt cx="1057274" cy="990599"/>
        </a:xfrm>
      </xdr:grpSpPr>
      <xdr:pic>
        <xdr:nvPicPr>
          <xdr:cNvPr id="9" name="Resim 8">
            <a:extLst>
              <a:ext uri="{FF2B5EF4-FFF2-40B4-BE49-F238E27FC236}">
                <a16:creationId xmlns:a16="http://schemas.microsoft.com/office/drawing/2014/main" xmlns="" id="{2CDC479C-476B-7497-964D-72C0473730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0" name="Metin kutusu 9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03941167-1C46-A514-FE80-6A81B66F067E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19878</xdr:colOff>
      <xdr:row>3</xdr:row>
      <xdr:rowOff>1921565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xmlns="" id="{7FDBEF73-A35D-442D-A202-EC1877C59E2E}"/>
            </a:ext>
          </a:extLst>
        </xdr:cNvPr>
        <xdr:cNvGrpSpPr/>
      </xdr:nvGrpSpPr>
      <xdr:grpSpPr>
        <a:xfrm>
          <a:off x="0" y="514350"/>
          <a:ext cx="2239203" cy="1921565"/>
          <a:chOff x="678935" y="19050"/>
          <a:chExt cx="1883290" cy="2085975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:a16="http://schemas.microsoft.com/office/drawing/2014/main" xmlns="" id="{F6B3D509-9893-E0A3-BB68-253D9F61EB78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:a16="http://schemas.microsoft.com/office/drawing/2014/main" xmlns="" id="{D51C2F58-B109-D0A4-584B-846A6988281B}"/>
              </a:ext>
            </a:extLst>
          </xdr:cNvPr>
          <xdr:cNvSpPr/>
        </xdr:nvSpPr>
        <xdr:spPr>
          <a:xfrm>
            <a:off x="678935" y="29186"/>
            <a:ext cx="1328179" cy="879026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4. 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Çok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3.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2. Yeterli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1. Geliştirmeli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0</xdr:col>
      <xdr:colOff>198120</xdr:colOff>
      <xdr:row>3</xdr:row>
      <xdr:rowOff>853440</xdr:rowOff>
    </xdr:from>
    <xdr:to>
      <xdr:col>2</xdr:col>
      <xdr:colOff>904603</xdr:colOff>
      <xdr:row>3</xdr:row>
      <xdr:rowOff>1927860</xdr:rowOff>
    </xdr:to>
    <xdr:grpSp>
      <xdr:nvGrpSpPr>
        <xdr:cNvPr id="5" name="Gr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B01BE1F-1918-4910-9DBB-4874284F0B3B}"/>
            </a:ext>
          </a:extLst>
        </xdr:cNvPr>
        <xdr:cNvGrpSpPr>
          <a:grpSpLocks noChangeAspect="1"/>
        </xdr:cNvGrpSpPr>
      </xdr:nvGrpSpPr>
      <xdr:grpSpPr>
        <a:xfrm>
          <a:off x="198120" y="1367790"/>
          <a:ext cx="1344658" cy="1074420"/>
          <a:chOff x="8420101" y="104776"/>
          <a:chExt cx="1057274" cy="990599"/>
        </a:xfrm>
      </xdr:grpSpPr>
      <xdr:pic>
        <xdr:nvPicPr>
          <xdr:cNvPr id="9" name="Resim 8">
            <a:extLst>
              <a:ext uri="{FF2B5EF4-FFF2-40B4-BE49-F238E27FC236}">
                <a16:creationId xmlns:a16="http://schemas.microsoft.com/office/drawing/2014/main" xmlns="" id="{4F5E97EF-FAF8-09FE-7C32-A51555B874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0" name="Metin kutusu 9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3FA2C338-B8D0-EAF6-2CD3-950F0E0517E2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2</xdr:row>
      <xdr:rowOff>174113</xdr:rowOff>
    </xdr:from>
    <xdr:to>
      <xdr:col>3</xdr:col>
      <xdr:colOff>1</xdr:colOff>
      <xdr:row>3</xdr:row>
      <xdr:rowOff>1965960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xmlns="" id="{78647024-03B2-4CEF-B3B3-8A5C5B60FD8B}"/>
            </a:ext>
          </a:extLst>
        </xdr:cNvPr>
        <xdr:cNvGrpSpPr/>
      </xdr:nvGrpSpPr>
      <xdr:grpSpPr>
        <a:xfrm>
          <a:off x="91440" y="517013"/>
          <a:ext cx="2185036" cy="1963297"/>
          <a:chOff x="675917" y="17833"/>
          <a:chExt cx="1886308" cy="2087192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:a16="http://schemas.microsoft.com/office/drawing/2014/main" xmlns="" id="{7A686764-7825-39CE-84F7-7EE59F79BAEF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:a16="http://schemas.microsoft.com/office/drawing/2014/main" xmlns="" id="{ACF9B251-624B-7E23-3499-454F6BC5A5CE}"/>
              </a:ext>
            </a:extLst>
          </xdr:cNvPr>
          <xdr:cNvSpPr/>
        </xdr:nvSpPr>
        <xdr:spPr>
          <a:xfrm>
            <a:off x="675917" y="17833"/>
            <a:ext cx="1329855" cy="922927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eaLnBrk="1" fontAlgn="auto" latinLnBrk="0" hangingPunct="1"/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4. 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Çok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3.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2. Yeterli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1. Geliştirmeli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0</xdr:col>
      <xdr:colOff>220980</xdr:colOff>
      <xdr:row>3</xdr:row>
      <xdr:rowOff>937260</xdr:rowOff>
    </xdr:from>
    <xdr:to>
      <xdr:col>2</xdr:col>
      <xdr:colOff>866503</xdr:colOff>
      <xdr:row>3</xdr:row>
      <xdr:rowOff>1965960</xdr:rowOff>
    </xdr:to>
    <xdr:grpSp>
      <xdr:nvGrpSpPr>
        <xdr:cNvPr id="5" name="Grup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419F645-44F5-48E5-804D-94D11DDE2A1C}"/>
            </a:ext>
          </a:extLst>
        </xdr:cNvPr>
        <xdr:cNvGrpSpPr>
          <a:grpSpLocks noChangeAspect="1"/>
        </xdr:cNvGrpSpPr>
      </xdr:nvGrpSpPr>
      <xdr:grpSpPr>
        <a:xfrm>
          <a:off x="220980" y="1451610"/>
          <a:ext cx="1340848" cy="1028700"/>
          <a:chOff x="8420101" y="104776"/>
          <a:chExt cx="1057274" cy="990599"/>
        </a:xfrm>
      </xdr:grpSpPr>
      <xdr:pic>
        <xdr:nvPicPr>
          <xdr:cNvPr id="9" name="Resim 8">
            <a:extLst>
              <a:ext uri="{FF2B5EF4-FFF2-40B4-BE49-F238E27FC236}">
                <a16:creationId xmlns:a16="http://schemas.microsoft.com/office/drawing/2014/main" xmlns="" id="{681D8AC0-7017-FF9E-76A9-065C3BE479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0" name="Metin kutusu 9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AF9977FD-B9A2-654A-CF8B-05778D1D2BA0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4</xdr:row>
      <xdr:rowOff>0</xdr:rowOff>
    </xdr:from>
    <xdr:to>
      <xdr:col>3</xdr:col>
      <xdr:colOff>0</xdr:colOff>
      <xdr:row>4</xdr:row>
      <xdr:rowOff>1783080</xdr:rowOff>
    </xdr:to>
    <xdr:grpSp>
      <xdr:nvGrpSpPr>
        <xdr:cNvPr id="2" name="Grup 1">
          <a:extLst>
            <a:ext uri="{FF2B5EF4-FFF2-40B4-BE49-F238E27FC236}">
              <a16:creationId xmlns:a16="http://schemas.microsoft.com/office/drawing/2014/main" xmlns="" id="{302C5B14-47E4-422C-BCCF-83EF3224FE8C}"/>
            </a:ext>
          </a:extLst>
        </xdr:cNvPr>
        <xdr:cNvGrpSpPr/>
      </xdr:nvGrpSpPr>
      <xdr:grpSpPr>
        <a:xfrm>
          <a:off x="338262" y="1002196"/>
          <a:ext cx="1964303" cy="1783080"/>
          <a:chOff x="289752" y="19050"/>
          <a:chExt cx="2272473" cy="2085975"/>
        </a:xfrm>
      </xdr:grpSpPr>
      <xdr:sp macro="" textlink="">
        <xdr:nvSpPr>
          <xdr:cNvPr id="3" name="Sağ Ok Belirtme Çizgisi 2">
            <a:extLst>
              <a:ext uri="{FF2B5EF4-FFF2-40B4-BE49-F238E27FC236}">
                <a16:creationId xmlns:a16="http://schemas.microsoft.com/office/drawing/2014/main" xmlns="" id="{8A708F4C-5373-722B-D12D-FD52395FD032}"/>
              </a:ext>
            </a:extLst>
          </xdr:cNvPr>
          <xdr:cNvSpPr/>
        </xdr:nvSpPr>
        <xdr:spPr>
          <a:xfrm>
            <a:off x="2047587" y="19050"/>
            <a:ext cx="514638" cy="2085975"/>
          </a:xfrm>
          <a:prstGeom prst="rightArrowCallout">
            <a:avLst/>
          </a:prstGeom>
          <a:solidFill>
            <a:sysClr val="window" lastClr="FFFFFF"/>
          </a:solidFill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vert="wordArtVert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r-TR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>
                    <a:lumMod val="50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KAZANIMLAR</a:t>
            </a:r>
          </a:p>
        </xdr:txBody>
      </xdr:sp>
      <xdr:sp macro="" textlink="">
        <xdr:nvSpPr>
          <xdr:cNvPr id="4" name="Yuvarlatılmış Dikdörtgen 3">
            <a:extLst>
              <a:ext uri="{FF2B5EF4-FFF2-40B4-BE49-F238E27FC236}">
                <a16:creationId xmlns:a16="http://schemas.microsoft.com/office/drawing/2014/main" xmlns="" id="{BD98BC5E-33B4-AA9D-9F7A-7C68032F38C1}"/>
              </a:ext>
            </a:extLst>
          </xdr:cNvPr>
          <xdr:cNvSpPr/>
        </xdr:nvSpPr>
        <xdr:spPr>
          <a:xfrm>
            <a:off x="289752" y="27965"/>
            <a:ext cx="1688123" cy="980588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eaLnBrk="1" fontAlgn="auto" latinLnBrk="0" hangingPunct="1"/>
            <a:r>
              <a:rPr lang="tr-TR" sz="1000" b="1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3.</a:t>
            </a:r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Çok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2. İyi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  <a:p>
            <a:r>
              <a:rPr lang="tr-TR" sz="1000" b="1" baseline="0">
                <a:solidFill>
                  <a:schemeClr val="dk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1. Geliştirmeli</a:t>
            </a:r>
            <a:endParaRPr lang="tr-TR" sz="10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xdr:txBody>
      </xdr:sp>
    </xdr:grpSp>
    <xdr:clientData/>
  </xdr:twoCellAnchor>
  <xdr:twoCellAnchor>
    <xdr:from>
      <xdr:col>1</xdr:col>
      <xdr:colOff>152400</xdr:colOff>
      <xdr:row>4</xdr:row>
      <xdr:rowOff>894522</xdr:rowOff>
    </xdr:from>
    <xdr:to>
      <xdr:col>2</xdr:col>
      <xdr:colOff>1087151</xdr:colOff>
      <xdr:row>4</xdr:row>
      <xdr:rowOff>1782418</xdr:rowOff>
    </xdr:to>
    <xdr:grpSp>
      <xdr:nvGrpSpPr>
        <xdr:cNvPr id="8" name="Grup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4FF4DEA-1AC8-4C93-A2ED-859BD4D9D699}"/>
            </a:ext>
          </a:extLst>
        </xdr:cNvPr>
        <xdr:cNvGrpSpPr>
          <a:grpSpLocks noChangeAspect="1"/>
        </xdr:cNvGrpSpPr>
      </xdr:nvGrpSpPr>
      <xdr:grpSpPr>
        <a:xfrm>
          <a:off x="475422" y="1896718"/>
          <a:ext cx="1332316" cy="887896"/>
          <a:chOff x="8420101" y="104776"/>
          <a:chExt cx="1057274" cy="990599"/>
        </a:xfrm>
      </xdr:grpSpPr>
      <xdr:pic>
        <xdr:nvPicPr>
          <xdr:cNvPr id="9" name="Resim 8">
            <a:extLst>
              <a:ext uri="{FF2B5EF4-FFF2-40B4-BE49-F238E27FC236}">
                <a16:creationId xmlns:a16="http://schemas.microsoft.com/office/drawing/2014/main" xmlns="" id="{10C7C0F2-5EAC-8777-59F1-92EA4CC9E8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1551" y="104776"/>
            <a:ext cx="723900" cy="715580"/>
          </a:xfrm>
          <a:prstGeom prst="rect">
            <a:avLst/>
          </a:prstGeom>
          <a:ln w="28575">
            <a:solidFill>
              <a:sysClr val="windowText" lastClr="000000"/>
            </a:solidFill>
          </a:ln>
        </xdr:spPr>
      </xdr:pic>
      <xdr:sp macro="" textlink="">
        <xdr:nvSpPr>
          <xdr:cNvPr id="10" name="Metin kutusu 9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8CC7F90C-1118-C9C6-AA39-18C0B1B1336B}"/>
              </a:ext>
            </a:extLst>
          </xdr:cNvPr>
          <xdr:cNvSpPr txBox="1"/>
        </xdr:nvSpPr>
        <xdr:spPr>
          <a:xfrm>
            <a:off x="8420101" y="819150"/>
            <a:ext cx="1057274" cy="276225"/>
          </a:xfrm>
          <a:prstGeom prst="rect">
            <a:avLst/>
          </a:prstGeom>
          <a:solidFill>
            <a:schemeClr val="lt1"/>
          </a:solidFill>
          <a:ln w="2857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tr-TR" sz="1600">
                <a:solidFill>
                  <a:srgbClr val="FF0000"/>
                </a:solidFill>
                <a:latin typeface="Nyala" panose="02000504070300020003" pitchFamily="2" charset="0"/>
              </a:rPr>
              <a:t>ANASAYFA</a:t>
            </a:r>
          </a:p>
        </xdr:txBody>
      </xdr:sp>
    </xdr:grpSp>
    <xdr:clientData fPrintsWithSheet="0"/>
  </xdr:twoCellAnchor>
</xdr:wsDr>
</file>

<file path=xl/tables/table1.xml><?xml version="1.0" encoding="utf-8"?>
<table xmlns="http://schemas.openxmlformats.org/spreadsheetml/2006/main" id="1" name="Tablo1" displayName="Tablo1" ref="B4:D33" headerRowCount="0" totalsRowShown="0" headerRowDxfId="10" dataDxfId="8" headerRowBorderDxfId="9" tableBorderDxfId="7" totalsRowBorderDxfId="6">
  <tableColumns count="3">
    <tableColumn id="1" name="Sütun1" headerRowDxfId="5" dataDxfId="4"/>
    <tableColumn id="2" name="Sütun2" headerRowDxfId="3" dataDxfId="2"/>
    <tableColumn id="3" name="Sütun3" headerRowDxfId="1" dataDxfId="0"/>
  </tableColumns>
  <tableStyleInfo name="TableStyleMedium5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İyon">
  <a:themeElements>
    <a:clrScheme name="İy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İyon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İy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gitimhane.com/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8"/>
  <sheetViews>
    <sheetView showGridLines="0" showRowColHeaders="0" topLeftCell="A13" zoomScale="115" zoomScaleNormal="115" workbookViewId="0">
      <selection activeCell="J30" sqref="J30"/>
    </sheetView>
  </sheetViews>
  <sheetFormatPr defaultColWidth="8.75" defaultRowHeight="14.25"/>
  <cols>
    <col min="1" max="1" width="2.875" style="66" customWidth="1"/>
    <col min="2" max="5" width="8.75" style="66"/>
    <col min="6" max="6" width="3.75" style="66" customWidth="1"/>
    <col min="7" max="10" width="8.75" style="66"/>
    <col min="11" max="11" width="3.75" style="66" customWidth="1"/>
    <col min="12" max="16384" width="8.75" style="66"/>
  </cols>
  <sheetData>
    <row r="6" ht="9" customHeight="1"/>
    <row r="10" ht="9" customHeight="1"/>
    <row r="14" ht="9" customHeight="1"/>
    <row r="18" spans="2:10" ht="9" customHeight="1"/>
    <row r="22" spans="2:10" ht="9" customHeight="1"/>
    <row r="27" spans="2:10">
      <c r="B27" s="185"/>
      <c r="C27" s="185"/>
      <c r="D27" s="185"/>
      <c r="E27" s="185"/>
      <c r="F27" s="185"/>
      <c r="G27" s="185"/>
      <c r="H27" s="185"/>
      <c r="I27" s="185"/>
      <c r="J27" s="185"/>
    </row>
    <row r="28" spans="2:10">
      <c r="B28" s="185"/>
      <c r="C28" s="185"/>
      <c r="D28" s="185"/>
      <c r="E28" s="185"/>
      <c r="F28" s="185"/>
      <c r="G28" s="185"/>
      <c r="H28" s="185"/>
      <c r="I28" s="185"/>
      <c r="J28" s="185"/>
    </row>
  </sheetData>
  <sheetProtection algorithmName="SHA-512" hashValue="YCfcXDWhKJPlnrOSI2ob70YUtKIGW+pZwJ41fFlBNYMq5yHPsezrYyNCLf0POETU6zfye6qStKkQAN4+wgQRIA==" saltValue="jU9Dbl8RJKV01mOXlzG3Ew==" spinCount="100000" sheet="1" objects="1" scenarios="1" selectLockedCells="1" selectUnlockedCells="1"/>
  <mergeCells count="1">
    <mergeCell ref="B27:J2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3"/>
  <sheetViews>
    <sheetView showGridLines="0" showRowColHeaders="0" zoomScale="70" zoomScaleNormal="70" workbookViewId="0">
      <selection activeCell="G21" sqref="G21"/>
    </sheetView>
  </sheetViews>
  <sheetFormatPr defaultColWidth="8.75" defaultRowHeight="16.5"/>
  <cols>
    <col min="1" max="1" width="2.875" style="47" customWidth="1"/>
    <col min="2" max="2" width="9.375" style="46" customWidth="1"/>
    <col min="3" max="3" width="14.375" style="46" customWidth="1"/>
    <col min="4" max="4" width="23.5" style="47" customWidth="1"/>
    <col min="5" max="5" width="8.75" style="47"/>
    <col min="6" max="6" width="37.875" style="47" customWidth="1"/>
    <col min="7" max="7" width="62.375" style="47" customWidth="1"/>
    <col min="8" max="8" width="18.75" style="47" customWidth="1"/>
    <col min="9" max="9" width="2.125" style="47" customWidth="1"/>
    <col min="10" max="10" width="17.625" style="47" customWidth="1"/>
    <col min="11" max="16384" width="8.75" style="47"/>
  </cols>
  <sheetData>
    <row r="1" spans="2:7" ht="17.25" thickBot="1"/>
    <row r="2" spans="2:7" ht="22.5">
      <c r="B2" s="187" t="s">
        <v>17</v>
      </c>
      <c r="C2" s="189"/>
      <c r="D2" s="188"/>
      <c r="F2" s="187" t="s">
        <v>16</v>
      </c>
      <c r="G2" s="188"/>
    </row>
    <row r="3" spans="2:7" ht="34.9" customHeight="1">
      <c r="B3" s="39" t="s">
        <v>12</v>
      </c>
      <c r="C3" s="40" t="s">
        <v>10</v>
      </c>
      <c r="D3" s="41" t="s">
        <v>11</v>
      </c>
      <c r="F3" s="42" t="s">
        <v>14</v>
      </c>
      <c r="G3" s="44" t="s">
        <v>268</v>
      </c>
    </row>
    <row r="4" spans="2:7" ht="19.899999999999999" customHeight="1" thickBot="1">
      <c r="B4" s="76">
        <v>1</v>
      </c>
      <c r="C4" s="250">
        <v>2</v>
      </c>
      <c r="D4" s="251" t="s">
        <v>271</v>
      </c>
      <c r="F4" s="43" t="s">
        <v>13</v>
      </c>
      <c r="G4" s="45" t="s">
        <v>269</v>
      </c>
    </row>
    <row r="5" spans="2:7" ht="19.899999999999999" customHeight="1" thickBot="1">
      <c r="B5" s="76">
        <v>2</v>
      </c>
      <c r="C5" s="250">
        <v>5</v>
      </c>
      <c r="D5" s="251" t="s">
        <v>272</v>
      </c>
      <c r="G5" s="45" t="s">
        <v>270</v>
      </c>
    </row>
    <row r="6" spans="2:7" ht="19.899999999999999" customHeight="1">
      <c r="B6" s="76">
        <v>3</v>
      </c>
      <c r="C6" s="250">
        <v>7</v>
      </c>
      <c r="D6" s="251" t="s">
        <v>273</v>
      </c>
    </row>
    <row r="7" spans="2:7" ht="19.899999999999999" customHeight="1">
      <c r="B7" s="76">
        <v>4</v>
      </c>
      <c r="C7" s="250">
        <v>14</v>
      </c>
      <c r="D7" s="251" t="s">
        <v>274</v>
      </c>
      <c r="F7" s="190"/>
      <c r="G7" s="190"/>
    </row>
    <row r="8" spans="2:7" ht="19.899999999999999" customHeight="1">
      <c r="B8" s="76">
        <v>5</v>
      </c>
      <c r="C8" s="250">
        <v>15</v>
      </c>
      <c r="D8" s="251" t="s">
        <v>275</v>
      </c>
      <c r="F8" s="190"/>
      <c r="G8" s="190"/>
    </row>
    <row r="9" spans="2:7" ht="19.899999999999999" customHeight="1">
      <c r="B9" s="76">
        <v>6</v>
      </c>
      <c r="C9" s="250">
        <v>17</v>
      </c>
      <c r="D9" s="251" t="s">
        <v>276</v>
      </c>
      <c r="F9" s="186"/>
      <c r="G9" s="186"/>
    </row>
    <row r="10" spans="2:7" ht="19.899999999999999" customHeight="1">
      <c r="B10" s="76">
        <v>7</v>
      </c>
      <c r="C10" s="250">
        <v>20</v>
      </c>
      <c r="D10" s="251" t="s">
        <v>277</v>
      </c>
      <c r="F10" s="51"/>
      <c r="G10" s="52"/>
    </row>
    <row r="11" spans="2:7" ht="19.899999999999999" customHeight="1">
      <c r="B11" s="76">
        <v>8</v>
      </c>
      <c r="C11" s="250">
        <v>21</v>
      </c>
      <c r="D11" s="251" t="s">
        <v>278</v>
      </c>
      <c r="F11" s="53"/>
      <c r="G11" s="54"/>
    </row>
    <row r="12" spans="2:7" ht="19.899999999999999" customHeight="1">
      <c r="B12" s="76">
        <v>9</v>
      </c>
      <c r="C12" s="250">
        <v>22</v>
      </c>
      <c r="D12" s="251" t="s">
        <v>279</v>
      </c>
      <c r="F12" s="53"/>
      <c r="G12" s="184" t="s">
        <v>267</v>
      </c>
    </row>
    <row r="13" spans="2:7" ht="19.899999999999999" customHeight="1">
      <c r="B13" s="76">
        <v>10</v>
      </c>
      <c r="C13" s="250">
        <v>41</v>
      </c>
      <c r="D13" s="251" t="s">
        <v>280</v>
      </c>
      <c r="F13" s="53"/>
      <c r="G13" s="54"/>
    </row>
    <row r="14" spans="2:7" ht="19.899999999999999" customHeight="1">
      <c r="B14" s="76">
        <v>11</v>
      </c>
      <c r="C14" s="250">
        <v>43</v>
      </c>
      <c r="D14" s="251" t="s">
        <v>281</v>
      </c>
      <c r="F14" s="55"/>
      <c r="G14" s="56"/>
    </row>
    <row r="15" spans="2:7" ht="19.899999999999999" customHeight="1">
      <c r="B15" s="76">
        <v>12</v>
      </c>
      <c r="C15" s="77" t="s">
        <v>77</v>
      </c>
      <c r="D15" s="78" t="s">
        <v>78</v>
      </c>
      <c r="F15" s="53"/>
      <c r="G15" s="54"/>
    </row>
    <row r="16" spans="2:7" ht="19.899999999999999" customHeight="1">
      <c r="B16" s="76">
        <v>13</v>
      </c>
      <c r="C16" s="77" t="s">
        <v>79</v>
      </c>
      <c r="D16" s="78" t="s">
        <v>80</v>
      </c>
      <c r="F16" s="53"/>
      <c r="G16" s="54"/>
    </row>
    <row r="17" spans="2:9" ht="19.899999999999999" customHeight="1">
      <c r="B17" s="76">
        <v>14</v>
      </c>
      <c r="C17" s="77" t="s">
        <v>81</v>
      </c>
      <c r="D17" s="78" t="s">
        <v>82</v>
      </c>
      <c r="F17" s="53"/>
      <c r="G17" s="54"/>
    </row>
    <row r="18" spans="2:9" ht="19.899999999999999" customHeight="1">
      <c r="B18" s="76">
        <v>15</v>
      </c>
      <c r="C18" s="77" t="s">
        <v>83</v>
      </c>
      <c r="D18" s="78" t="s">
        <v>84</v>
      </c>
    </row>
    <row r="19" spans="2:9" ht="19.899999999999999" customHeight="1">
      <c r="B19" s="76">
        <v>16</v>
      </c>
      <c r="C19" s="77" t="s">
        <v>85</v>
      </c>
      <c r="D19" s="78" t="s">
        <v>86</v>
      </c>
    </row>
    <row r="20" spans="2:9" ht="19.899999999999999" customHeight="1">
      <c r="B20" s="76">
        <v>17</v>
      </c>
      <c r="C20" s="77" t="s">
        <v>87</v>
      </c>
      <c r="D20" s="78" t="s">
        <v>88</v>
      </c>
      <c r="F20" s="186"/>
      <c r="G20" s="186"/>
      <c r="H20" s="186"/>
      <c r="I20" s="48"/>
    </row>
    <row r="21" spans="2:9" ht="19.899999999999999" customHeight="1">
      <c r="B21" s="76">
        <v>18</v>
      </c>
      <c r="C21" s="77" t="s">
        <v>89</v>
      </c>
      <c r="D21" s="78" t="s">
        <v>90</v>
      </c>
    </row>
    <row r="22" spans="2:9" ht="19.899999999999999" customHeight="1">
      <c r="B22" s="76">
        <v>19</v>
      </c>
      <c r="C22" s="77" t="s">
        <v>91</v>
      </c>
      <c r="D22" s="78" t="s">
        <v>92</v>
      </c>
    </row>
    <row r="23" spans="2:9" ht="19.899999999999999" customHeight="1">
      <c r="B23" s="76">
        <v>20</v>
      </c>
      <c r="C23" s="77" t="s">
        <v>93</v>
      </c>
      <c r="D23" s="78" t="s">
        <v>94</v>
      </c>
    </row>
    <row r="24" spans="2:9" ht="19.899999999999999" customHeight="1">
      <c r="B24" s="76">
        <v>21</v>
      </c>
      <c r="C24" s="77" t="s">
        <v>95</v>
      </c>
      <c r="D24" s="78" t="s">
        <v>96</v>
      </c>
    </row>
    <row r="25" spans="2:9" ht="19.899999999999999" customHeight="1">
      <c r="B25" s="76">
        <v>22</v>
      </c>
      <c r="C25" s="77" t="s">
        <v>97</v>
      </c>
      <c r="D25" s="78" t="s">
        <v>98</v>
      </c>
    </row>
    <row r="26" spans="2:9" ht="19.899999999999999" customHeight="1">
      <c r="B26" s="76">
        <v>23</v>
      </c>
      <c r="C26" s="77" t="s">
        <v>99</v>
      </c>
      <c r="D26" s="78" t="s">
        <v>100</v>
      </c>
    </row>
    <row r="27" spans="2:9" ht="19.899999999999999" customHeight="1">
      <c r="B27" s="76">
        <v>24</v>
      </c>
      <c r="C27" s="77" t="s">
        <v>101</v>
      </c>
      <c r="D27" s="78" t="s">
        <v>102</v>
      </c>
    </row>
    <row r="28" spans="2:9" ht="19.899999999999999" customHeight="1">
      <c r="B28" s="76">
        <v>25</v>
      </c>
      <c r="C28" s="77" t="s">
        <v>103</v>
      </c>
      <c r="D28" s="78" t="s">
        <v>104</v>
      </c>
    </row>
    <row r="29" spans="2:9" ht="19.899999999999999" customHeight="1">
      <c r="B29" s="76">
        <v>26</v>
      </c>
      <c r="C29" s="77" t="s">
        <v>105</v>
      </c>
      <c r="D29" s="78" t="s">
        <v>106</v>
      </c>
    </row>
    <row r="30" spans="2:9" ht="19.899999999999999" customHeight="1">
      <c r="B30" s="76">
        <v>27</v>
      </c>
      <c r="C30" s="77" t="s">
        <v>107</v>
      </c>
      <c r="D30" s="78" t="s">
        <v>108</v>
      </c>
    </row>
    <row r="31" spans="2:9" ht="19.899999999999999" customHeight="1">
      <c r="B31" s="76">
        <v>28</v>
      </c>
      <c r="C31" s="77" t="s">
        <v>109</v>
      </c>
      <c r="D31" s="78" t="s">
        <v>110</v>
      </c>
    </row>
    <row r="32" spans="2:9" ht="19.899999999999999" customHeight="1">
      <c r="B32" s="76">
        <v>29</v>
      </c>
      <c r="C32" s="77" t="s">
        <v>111</v>
      </c>
      <c r="D32" s="78" t="s">
        <v>112</v>
      </c>
    </row>
    <row r="33" spans="2:4" ht="19.899999999999999" customHeight="1">
      <c r="B33" s="76">
        <v>30</v>
      </c>
      <c r="C33" s="77" t="s">
        <v>113</v>
      </c>
      <c r="D33" s="78" t="s">
        <v>114</v>
      </c>
    </row>
  </sheetData>
  <mergeCells count="5">
    <mergeCell ref="F9:G9"/>
    <mergeCell ref="F2:G2"/>
    <mergeCell ref="B2:D2"/>
    <mergeCell ref="F20:H20"/>
    <mergeCell ref="F7:G8"/>
  </mergeCells>
  <phoneticPr fontId="16" type="noConversion"/>
  <hyperlinks>
    <hyperlink ref="G12" r:id="rId1" display="http://www.egitimhane.com/"/>
  </hyperlinks>
  <pageMargins left="0.7" right="0.7" top="0.75" bottom="0.75" header="0.3" footer="0.3"/>
  <pageSetup paperSize="9" scale="46" orientation="portrait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0"/>
  <sheetViews>
    <sheetView showGridLines="0" showRowColHeaders="0" view="pageBreakPreview" topLeftCell="A9" zoomScaleNormal="70" zoomScaleSheetLayoutView="100" workbookViewId="0">
      <selection activeCell="T40" sqref="T40"/>
    </sheetView>
  </sheetViews>
  <sheetFormatPr defaultColWidth="9.125" defaultRowHeight="15"/>
  <cols>
    <col min="1" max="1" width="2.875" style="1" customWidth="1"/>
    <col min="2" max="2" width="4.75" style="1" customWidth="1"/>
    <col min="3" max="3" width="20.75" style="1" customWidth="1"/>
    <col min="4" max="49" width="2.75" style="1" customWidth="1"/>
    <col min="50" max="50" width="3.75" style="12" customWidth="1"/>
    <col min="51" max="51" width="9.75" style="1" customWidth="1"/>
    <col min="52" max="16384" width="9.125" style="1"/>
  </cols>
  <sheetData>
    <row r="1" spans="1:51" s="36" customFormat="1" ht="14.25">
      <c r="A1" s="199" t="s">
        <v>15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</row>
    <row r="2" spans="1:51" s="36" customFormat="1" ht="14.25">
      <c r="A2" s="199" t="str">
        <f>Bilgiler!G3</f>
        <v>DEĞİRMENCİK İLKOKULU          2/A SINIFI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  <c r="AY2" s="199"/>
    </row>
    <row r="3" spans="1:51" s="36" customFormat="1" thickBot="1">
      <c r="A3" s="199" t="s">
        <v>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</row>
    <row r="4" spans="1:51" ht="13.9" customHeight="1" thickBot="1">
      <c r="A4" s="79"/>
      <c r="B4" s="114"/>
      <c r="C4" s="148"/>
      <c r="D4" s="202" t="s">
        <v>6</v>
      </c>
      <c r="E4" s="203"/>
      <c r="F4" s="203"/>
      <c r="G4" s="203"/>
      <c r="H4" s="203"/>
      <c r="I4" s="203"/>
      <c r="J4" s="203"/>
      <c r="K4" s="203"/>
      <c r="L4" s="204"/>
      <c r="M4" s="202" t="s">
        <v>7</v>
      </c>
      <c r="N4" s="203"/>
      <c r="O4" s="203"/>
      <c r="P4" s="208"/>
      <c r="Q4" s="210" t="s">
        <v>8</v>
      </c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2"/>
      <c r="AJ4" s="191" t="s">
        <v>5</v>
      </c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3"/>
      <c r="AX4" s="192" t="s">
        <v>4</v>
      </c>
      <c r="AY4" s="193"/>
    </row>
    <row r="5" spans="1:51" ht="13.9" customHeight="1" thickBot="1">
      <c r="A5" s="80"/>
      <c r="B5" s="110"/>
      <c r="C5" s="149"/>
      <c r="D5" s="205"/>
      <c r="E5" s="206"/>
      <c r="F5" s="206"/>
      <c r="G5" s="206"/>
      <c r="H5" s="206"/>
      <c r="I5" s="206"/>
      <c r="J5" s="206"/>
      <c r="K5" s="206"/>
      <c r="L5" s="207"/>
      <c r="M5" s="205"/>
      <c r="N5" s="206"/>
      <c r="O5" s="206"/>
      <c r="P5" s="209"/>
      <c r="Q5" s="202" t="s">
        <v>72</v>
      </c>
      <c r="R5" s="203"/>
      <c r="S5" s="203"/>
      <c r="T5" s="203"/>
      <c r="U5" s="203"/>
      <c r="V5" s="208"/>
      <c r="W5" s="202" t="s">
        <v>165</v>
      </c>
      <c r="X5" s="203"/>
      <c r="Y5" s="208"/>
      <c r="Z5" s="202" t="s">
        <v>73</v>
      </c>
      <c r="AA5" s="203"/>
      <c r="AB5" s="203"/>
      <c r="AC5" s="203"/>
      <c r="AD5" s="203"/>
      <c r="AE5" s="203"/>
      <c r="AF5" s="203"/>
      <c r="AG5" s="203"/>
      <c r="AH5" s="203"/>
      <c r="AI5" s="204"/>
      <c r="AJ5" s="194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6"/>
      <c r="AX5" s="200"/>
      <c r="AY5" s="201"/>
    </row>
    <row r="6" spans="1:51" ht="268.89999999999998" customHeight="1" thickBot="1">
      <c r="A6" s="81" t="s">
        <v>9</v>
      </c>
      <c r="B6" s="111" t="s">
        <v>1</v>
      </c>
      <c r="C6" s="150" t="s">
        <v>2</v>
      </c>
      <c r="D6" s="153" t="s">
        <v>119</v>
      </c>
      <c r="E6" s="50" t="s">
        <v>120</v>
      </c>
      <c r="F6" s="49" t="s">
        <v>121</v>
      </c>
      <c r="G6" s="50" t="s">
        <v>122</v>
      </c>
      <c r="H6" s="49" t="s">
        <v>123</v>
      </c>
      <c r="I6" s="50" t="s">
        <v>124</v>
      </c>
      <c r="J6" s="49" t="s">
        <v>125</v>
      </c>
      <c r="K6" s="50" t="s">
        <v>126</v>
      </c>
      <c r="L6" s="155" t="s">
        <v>127</v>
      </c>
      <c r="M6" s="159" t="s">
        <v>128</v>
      </c>
      <c r="N6" s="49" t="s">
        <v>129</v>
      </c>
      <c r="O6" s="50" t="s">
        <v>130</v>
      </c>
      <c r="P6" s="154" t="s">
        <v>131</v>
      </c>
      <c r="Q6" s="159" t="s">
        <v>132</v>
      </c>
      <c r="R6" s="49" t="s">
        <v>133</v>
      </c>
      <c r="S6" s="50" t="s">
        <v>134</v>
      </c>
      <c r="T6" s="49" t="s">
        <v>135</v>
      </c>
      <c r="U6" s="50" t="s">
        <v>136</v>
      </c>
      <c r="V6" s="154" t="s">
        <v>137</v>
      </c>
      <c r="W6" s="159" t="s">
        <v>138</v>
      </c>
      <c r="X6" s="49" t="s">
        <v>139</v>
      </c>
      <c r="Y6" s="160" t="s">
        <v>140</v>
      </c>
      <c r="Z6" s="153" t="s">
        <v>141</v>
      </c>
      <c r="AA6" s="50" t="s">
        <v>142</v>
      </c>
      <c r="AB6" s="49" t="s">
        <v>143</v>
      </c>
      <c r="AC6" s="50" t="s">
        <v>144</v>
      </c>
      <c r="AD6" s="49" t="s">
        <v>145</v>
      </c>
      <c r="AE6" s="50" t="s">
        <v>146</v>
      </c>
      <c r="AF6" s="49" t="s">
        <v>147</v>
      </c>
      <c r="AG6" s="50" t="s">
        <v>148</v>
      </c>
      <c r="AH6" s="49" t="s">
        <v>149</v>
      </c>
      <c r="AI6" s="71" t="s">
        <v>150</v>
      </c>
      <c r="AJ6" s="153" t="s">
        <v>151</v>
      </c>
      <c r="AK6" s="50" t="s">
        <v>152</v>
      </c>
      <c r="AL6" s="49" t="s">
        <v>153</v>
      </c>
      <c r="AM6" s="50" t="s">
        <v>154</v>
      </c>
      <c r="AN6" s="49" t="s">
        <v>155</v>
      </c>
      <c r="AO6" s="50" t="s">
        <v>156</v>
      </c>
      <c r="AP6" s="49" t="s">
        <v>157</v>
      </c>
      <c r="AQ6" s="50" t="s">
        <v>158</v>
      </c>
      <c r="AR6" s="49" t="s">
        <v>159</v>
      </c>
      <c r="AS6" s="50" t="s">
        <v>160</v>
      </c>
      <c r="AT6" s="49" t="s">
        <v>161</v>
      </c>
      <c r="AU6" s="50" t="s">
        <v>162</v>
      </c>
      <c r="AV6" s="49" t="s">
        <v>163</v>
      </c>
      <c r="AW6" s="160" t="s">
        <v>164</v>
      </c>
      <c r="AX6" s="72" t="s">
        <v>0</v>
      </c>
      <c r="AY6" s="37" t="s">
        <v>3</v>
      </c>
    </row>
    <row r="7" spans="1:51" ht="19.899999999999999" customHeight="1">
      <c r="A7" s="133">
        <v>1</v>
      </c>
      <c r="B7" s="134">
        <f>Bilgiler!C4</f>
        <v>2</v>
      </c>
      <c r="C7" s="151" t="str">
        <f>Bilgiler!D4</f>
        <v>İSMAİL EMİR DEMİRBAŞ</v>
      </c>
      <c r="D7" s="68">
        <v>4</v>
      </c>
      <c r="E7" s="6">
        <v>4</v>
      </c>
      <c r="F7" s="6">
        <v>4</v>
      </c>
      <c r="G7" s="6">
        <v>4</v>
      </c>
      <c r="H7" s="6">
        <v>4</v>
      </c>
      <c r="I7" s="6">
        <v>4</v>
      </c>
      <c r="J7" s="6">
        <v>4</v>
      </c>
      <c r="K7" s="6">
        <v>4</v>
      </c>
      <c r="L7" s="70">
        <v>4</v>
      </c>
      <c r="M7" s="68">
        <v>4</v>
      </c>
      <c r="N7" s="6">
        <v>4</v>
      </c>
      <c r="O7" s="6">
        <v>4</v>
      </c>
      <c r="P7" s="69">
        <v>4</v>
      </c>
      <c r="Q7" s="68">
        <v>4</v>
      </c>
      <c r="R7" s="6">
        <v>4</v>
      </c>
      <c r="S7" s="6">
        <v>4</v>
      </c>
      <c r="T7" s="6">
        <v>4</v>
      </c>
      <c r="U7" s="6">
        <v>4</v>
      </c>
      <c r="V7" s="69">
        <v>4</v>
      </c>
      <c r="W7" s="68">
        <v>4</v>
      </c>
      <c r="X7" s="6">
        <v>4</v>
      </c>
      <c r="Y7" s="69">
        <v>4</v>
      </c>
      <c r="Z7" s="68">
        <v>4</v>
      </c>
      <c r="AA7" s="6">
        <v>4</v>
      </c>
      <c r="AB7" s="6">
        <v>4</v>
      </c>
      <c r="AC7" s="6">
        <v>4</v>
      </c>
      <c r="AD7" s="6">
        <v>4</v>
      </c>
      <c r="AE7" s="6">
        <v>4</v>
      </c>
      <c r="AF7" s="6">
        <v>4</v>
      </c>
      <c r="AG7" s="6">
        <v>4</v>
      </c>
      <c r="AH7" s="6">
        <v>4</v>
      </c>
      <c r="AI7" s="70">
        <v>4</v>
      </c>
      <c r="AJ7" s="68">
        <v>4</v>
      </c>
      <c r="AK7" s="6">
        <v>4</v>
      </c>
      <c r="AL7" s="6">
        <v>4</v>
      </c>
      <c r="AM7" s="6">
        <v>4</v>
      </c>
      <c r="AN7" s="6">
        <v>4</v>
      </c>
      <c r="AO7" s="6">
        <v>4</v>
      </c>
      <c r="AP7" s="6">
        <v>4</v>
      </c>
      <c r="AQ7" s="6">
        <v>4</v>
      </c>
      <c r="AR7" s="6">
        <v>4</v>
      </c>
      <c r="AS7" s="6">
        <v>4</v>
      </c>
      <c r="AT7" s="6">
        <v>4</v>
      </c>
      <c r="AU7" s="6">
        <v>4</v>
      </c>
      <c r="AV7" s="6">
        <v>4</v>
      </c>
      <c r="AW7" s="69">
        <v>4</v>
      </c>
      <c r="AX7" s="156">
        <f t="shared" ref="AX7:AX17" si="0" xml:space="preserve"> AVERAGE(D7:AW7)</f>
        <v>4</v>
      </c>
      <c r="AY7" s="25" t="str">
        <f>IF(AX7&gt;=3.5,"Çok İyi",IF(AX7&gt;=2.5,"İyi",IF(AX7&gt;=1.5,"Yeterli",IF(AX7&lt;1.5,"Geliştirilmeli"))))</f>
        <v>Çok İyi</v>
      </c>
    </row>
    <row r="8" spans="1:51" ht="19.899999999999999" customHeight="1">
      <c r="A8" s="135">
        <v>2</v>
      </c>
      <c r="B8" s="105">
        <f>Bilgiler!C5</f>
        <v>5</v>
      </c>
      <c r="C8" s="152" t="str">
        <f>Bilgiler!D5</f>
        <v>EYMEN EFE PERVANELİ</v>
      </c>
      <c r="D8" s="15">
        <v>3</v>
      </c>
      <c r="E8" s="2">
        <v>3</v>
      </c>
      <c r="F8" s="2">
        <v>3</v>
      </c>
      <c r="G8" s="2">
        <v>3</v>
      </c>
      <c r="H8" s="2">
        <v>3</v>
      </c>
      <c r="I8" s="2">
        <v>3</v>
      </c>
      <c r="J8" s="2">
        <v>3</v>
      </c>
      <c r="K8" s="2">
        <v>3</v>
      </c>
      <c r="L8" s="67">
        <v>3</v>
      </c>
      <c r="M8" s="15">
        <v>3</v>
      </c>
      <c r="N8" s="2">
        <v>3</v>
      </c>
      <c r="O8" s="2">
        <v>3</v>
      </c>
      <c r="P8" s="16">
        <v>3</v>
      </c>
      <c r="Q8" s="15">
        <v>3</v>
      </c>
      <c r="R8" s="2">
        <v>3</v>
      </c>
      <c r="S8" s="2">
        <v>3</v>
      </c>
      <c r="T8" s="2">
        <v>3</v>
      </c>
      <c r="U8" s="2">
        <v>3</v>
      </c>
      <c r="V8" s="16">
        <v>3</v>
      </c>
      <c r="W8" s="15">
        <v>3</v>
      </c>
      <c r="X8" s="2">
        <v>3</v>
      </c>
      <c r="Y8" s="16">
        <v>3</v>
      </c>
      <c r="Z8" s="15">
        <v>3</v>
      </c>
      <c r="AA8" s="2">
        <v>3</v>
      </c>
      <c r="AB8" s="2">
        <v>3</v>
      </c>
      <c r="AC8" s="2">
        <v>3</v>
      </c>
      <c r="AD8" s="2">
        <v>3</v>
      </c>
      <c r="AE8" s="2">
        <v>3</v>
      </c>
      <c r="AF8" s="2">
        <v>3</v>
      </c>
      <c r="AG8" s="2">
        <v>3</v>
      </c>
      <c r="AH8" s="2">
        <v>3</v>
      </c>
      <c r="AI8" s="67">
        <v>3</v>
      </c>
      <c r="AJ8" s="15">
        <v>3</v>
      </c>
      <c r="AK8" s="2">
        <v>3</v>
      </c>
      <c r="AL8" s="2">
        <v>3</v>
      </c>
      <c r="AM8" s="2">
        <v>3</v>
      </c>
      <c r="AN8" s="2">
        <v>3</v>
      </c>
      <c r="AO8" s="2">
        <v>3</v>
      </c>
      <c r="AP8" s="2">
        <v>3</v>
      </c>
      <c r="AQ8" s="2">
        <v>3</v>
      </c>
      <c r="AR8" s="2">
        <v>3</v>
      </c>
      <c r="AS8" s="2">
        <v>3</v>
      </c>
      <c r="AT8" s="2">
        <v>3</v>
      </c>
      <c r="AU8" s="2">
        <v>3</v>
      </c>
      <c r="AV8" s="2">
        <v>3</v>
      </c>
      <c r="AW8" s="16">
        <v>3</v>
      </c>
      <c r="AX8" s="157">
        <f t="shared" si="0"/>
        <v>3</v>
      </c>
      <c r="AY8" s="14" t="str">
        <f t="shared" ref="AY8:AY17" si="1">IF(AX8&gt;=3.5,"Çok İyi",IF(AX8&gt;=2.5,"İyi",IF(AX8&gt;=1.5,"Yeterli",IF(AX8&lt;1.5,"Geliştirilmeli"))))</f>
        <v>İyi</v>
      </c>
    </row>
    <row r="9" spans="1:51" ht="19.899999999999999" customHeight="1">
      <c r="A9" s="133">
        <v>3</v>
      </c>
      <c r="B9" s="134">
        <f>Bilgiler!C6</f>
        <v>7</v>
      </c>
      <c r="C9" s="151" t="str">
        <f>Bilgiler!D6</f>
        <v>HİRA ŞADUMAN ÇEBİ</v>
      </c>
      <c r="D9" s="68">
        <v>2</v>
      </c>
      <c r="E9" s="6">
        <v>2</v>
      </c>
      <c r="F9" s="6">
        <v>2</v>
      </c>
      <c r="G9" s="6">
        <v>2</v>
      </c>
      <c r="H9" s="6">
        <v>2</v>
      </c>
      <c r="I9" s="6">
        <v>2</v>
      </c>
      <c r="J9" s="6">
        <v>2</v>
      </c>
      <c r="K9" s="6">
        <v>2</v>
      </c>
      <c r="L9" s="70">
        <v>2</v>
      </c>
      <c r="M9" s="68">
        <v>2</v>
      </c>
      <c r="N9" s="6">
        <v>2</v>
      </c>
      <c r="O9" s="6">
        <v>2</v>
      </c>
      <c r="P9" s="69">
        <v>2</v>
      </c>
      <c r="Q9" s="68">
        <v>2</v>
      </c>
      <c r="R9" s="6">
        <v>2</v>
      </c>
      <c r="S9" s="6">
        <v>2</v>
      </c>
      <c r="T9" s="6">
        <v>2</v>
      </c>
      <c r="U9" s="6">
        <v>2</v>
      </c>
      <c r="V9" s="69">
        <v>2</v>
      </c>
      <c r="W9" s="68">
        <v>2</v>
      </c>
      <c r="X9" s="6">
        <v>2</v>
      </c>
      <c r="Y9" s="69">
        <v>2</v>
      </c>
      <c r="Z9" s="68">
        <v>2</v>
      </c>
      <c r="AA9" s="6">
        <v>2</v>
      </c>
      <c r="AB9" s="6">
        <v>2</v>
      </c>
      <c r="AC9" s="6">
        <v>2</v>
      </c>
      <c r="AD9" s="6">
        <v>2</v>
      </c>
      <c r="AE9" s="6">
        <v>2</v>
      </c>
      <c r="AF9" s="6">
        <v>2</v>
      </c>
      <c r="AG9" s="6">
        <v>2</v>
      </c>
      <c r="AH9" s="6">
        <v>2</v>
      </c>
      <c r="AI9" s="70">
        <v>2</v>
      </c>
      <c r="AJ9" s="68">
        <v>2</v>
      </c>
      <c r="AK9" s="6">
        <v>2</v>
      </c>
      <c r="AL9" s="6">
        <v>2</v>
      </c>
      <c r="AM9" s="6">
        <v>2</v>
      </c>
      <c r="AN9" s="6">
        <v>2</v>
      </c>
      <c r="AO9" s="6">
        <v>2</v>
      </c>
      <c r="AP9" s="6">
        <v>2</v>
      </c>
      <c r="AQ9" s="6">
        <v>2</v>
      </c>
      <c r="AR9" s="6">
        <v>2</v>
      </c>
      <c r="AS9" s="6">
        <v>2</v>
      </c>
      <c r="AT9" s="6">
        <v>2</v>
      </c>
      <c r="AU9" s="6">
        <v>2</v>
      </c>
      <c r="AV9" s="6">
        <v>2</v>
      </c>
      <c r="AW9" s="69">
        <v>2</v>
      </c>
      <c r="AX9" s="158">
        <f t="shared" si="0"/>
        <v>2</v>
      </c>
      <c r="AY9" s="25" t="str">
        <f t="shared" si="1"/>
        <v>Yeterli</v>
      </c>
    </row>
    <row r="10" spans="1:51" ht="19.899999999999999" customHeight="1">
      <c r="A10" s="135">
        <v>4</v>
      </c>
      <c r="B10" s="105">
        <f>Bilgiler!C7</f>
        <v>14</v>
      </c>
      <c r="C10" s="152" t="str">
        <f>Bilgiler!D7</f>
        <v>OKYANUS ASLANKILIÇ</v>
      </c>
      <c r="D10" s="15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67">
        <v>1</v>
      </c>
      <c r="M10" s="15">
        <v>1</v>
      </c>
      <c r="N10" s="2">
        <v>1</v>
      </c>
      <c r="O10" s="2">
        <v>1</v>
      </c>
      <c r="P10" s="16">
        <v>1</v>
      </c>
      <c r="Q10" s="15">
        <v>1</v>
      </c>
      <c r="R10" s="2">
        <v>1</v>
      </c>
      <c r="S10" s="2">
        <v>1</v>
      </c>
      <c r="T10" s="2">
        <v>1</v>
      </c>
      <c r="U10" s="2">
        <v>1</v>
      </c>
      <c r="V10" s="16">
        <v>1</v>
      </c>
      <c r="W10" s="15">
        <v>1</v>
      </c>
      <c r="X10" s="2">
        <v>1</v>
      </c>
      <c r="Y10" s="16">
        <v>1</v>
      </c>
      <c r="Z10" s="15">
        <v>1</v>
      </c>
      <c r="AA10" s="2">
        <v>1</v>
      </c>
      <c r="AB10" s="2">
        <v>1</v>
      </c>
      <c r="AC10" s="2">
        <v>1</v>
      </c>
      <c r="AD10" s="2">
        <v>1</v>
      </c>
      <c r="AE10" s="2">
        <v>1</v>
      </c>
      <c r="AF10" s="2">
        <v>1</v>
      </c>
      <c r="AG10" s="2">
        <v>1</v>
      </c>
      <c r="AH10" s="2">
        <v>1</v>
      </c>
      <c r="AI10" s="67">
        <v>1</v>
      </c>
      <c r="AJ10" s="15">
        <v>1</v>
      </c>
      <c r="AK10" s="2">
        <v>1</v>
      </c>
      <c r="AL10" s="2">
        <v>1</v>
      </c>
      <c r="AM10" s="2">
        <v>1</v>
      </c>
      <c r="AN10" s="2">
        <v>1</v>
      </c>
      <c r="AO10" s="2">
        <v>1</v>
      </c>
      <c r="AP10" s="2">
        <v>1</v>
      </c>
      <c r="AQ10" s="2">
        <v>1</v>
      </c>
      <c r="AR10" s="2">
        <v>1</v>
      </c>
      <c r="AS10" s="2">
        <v>1</v>
      </c>
      <c r="AT10" s="2">
        <v>1</v>
      </c>
      <c r="AU10" s="2">
        <v>1</v>
      </c>
      <c r="AV10" s="2">
        <v>1</v>
      </c>
      <c r="AW10" s="16">
        <v>1</v>
      </c>
      <c r="AX10" s="157">
        <f t="shared" si="0"/>
        <v>1</v>
      </c>
      <c r="AY10" s="14" t="str">
        <f t="shared" si="1"/>
        <v>Geliştirilmeli</v>
      </c>
    </row>
    <row r="11" spans="1:51" ht="19.899999999999999" customHeight="1">
      <c r="A11" s="133">
        <v>5</v>
      </c>
      <c r="B11" s="134">
        <f>Bilgiler!C8</f>
        <v>15</v>
      </c>
      <c r="C11" s="151" t="str">
        <f>Bilgiler!D8</f>
        <v>MAHMUT DENİZ</v>
      </c>
      <c r="D11" s="68">
        <v>4</v>
      </c>
      <c r="E11" s="6"/>
      <c r="F11" s="6"/>
      <c r="G11" s="6"/>
      <c r="H11" s="6"/>
      <c r="I11" s="6"/>
      <c r="J11" s="6"/>
      <c r="K11" s="6"/>
      <c r="L11" s="70"/>
      <c r="M11" s="68"/>
      <c r="N11" s="6"/>
      <c r="O11" s="6"/>
      <c r="P11" s="69"/>
      <c r="Q11" s="68"/>
      <c r="R11" s="6"/>
      <c r="S11" s="6"/>
      <c r="T11" s="6"/>
      <c r="U11" s="6"/>
      <c r="V11" s="69"/>
      <c r="W11" s="68"/>
      <c r="X11" s="6"/>
      <c r="Y11" s="69"/>
      <c r="Z11" s="68"/>
      <c r="AA11" s="6"/>
      <c r="AB11" s="6"/>
      <c r="AC11" s="6"/>
      <c r="AD11" s="6"/>
      <c r="AE11" s="6"/>
      <c r="AF11" s="6"/>
      <c r="AG11" s="6"/>
      <c r="AH11" s="6"/>
      <c r="AI11" s="70"/>
      <c r="AJ11" s="68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9"/>
      <c r="AX11" s="158">
        <f t="shared" si="0"/>
        <v>4</v>
      </c>
      <c r="AY11" s="25" t="str">
        <f t="shared" si="1"/>
        <v>Çok İyi</v>
      </c>
    </row>
    <row r="12" spans="1:51" ht="19.899999999999999" customHeight="1">
      <c r="A12" s="135">
        <v>6</v>
      </c>
      <c r="B12" s="105">
        <f>Bilgiler!C9</f>
        <v>17</v>
      </c>
      <c r="C12" s="152" t="str">
        <f>Bilgiler!D9</f>
        <v>İKRA DENİZ</v>
      </c>
      <c r="D12" s="15">
        <v>4</v>
      </c>
      <c r="E12" s="2"/>
      <c r="F12" s="2"/>
      <c r="G12" s="2"/>
      <c r="H12" s="2"/>
      <c r="I12" s="2"/>
      <c r="J12" s="2"/>
      <c r="K12" s="2"/>
      <c r="L12" s="67"/>
      <c r="M12" s="15"/>
      <c r="N12" s="2"/>
      <c r="O12" s="2"/>
      <c r="P12" s="16"/>
      <c r="Q12" s="15"/>
      <c r="R12" s="2"/>
      <c r="S12" s="2"/>
      <c r="T12" s="2"/>
      <c r="U12" s="2"/>
      <c r="V12" s="16"/>
      <c r="W12" s="15"/>
      <c r="X12" s="2"/>
      <c r="Y12" s="16"/>
      <c r="Z12" s="15"/>
      <c r="AA12" s="2"/>
      <c r="AB12" s="2"/>
      <c r="AC12" s="2"/>
      <c r="AD12" s="2"/>
      <c r="AE12" s="2"/>
      <c r="AF12" s="2"/>
      <c r="AG12" s="2"/>
      <c r="AH12" s="2"/>
      <c r="AI12" s="67"/>
      <c r="AJ12" s="15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16"/>
      <c r="AX12" s="157">
        <f t="shared" si="0"/>
        <v>4</v>
      </c>
      <c r="AY12" s="14" t="str">
        <f t="shared" si="1"/>
        <v>Çok İyi</v>
      </c>
    </row>
    <row r="13" spans="1:51" ht="19.899999999999999" customHeight="1">
      <c r="A13" s="133">
        <v>7</v>
      </c>
      <c r="B13" s="134">
        <f>Bilgiler!C10</f>
        <v>20</v>
      </c>
      <c r="C13" s="151" t="str">
        <f>Bilgiler!D10</f>
        <v>OSMAN ALİ DENİZ</v>
      </c>
      <c r="D13" s="68">
        <v>4</v>
      </c>
      <c r="E13" s="6"/>
      <c r="F13" s="6"/>
      <c r="G13" s="6"/>
      <c r="H13" s="6"/>
      <c r="I13" s="6"/>
      <c r="J13" s="6"/>
      <c r="K13" s="6"/>
      <c r="L13" s="70"/>
      <c r="M13" s="68"/>
      <c r="N13" s="6"/>
      <c r="O13" s="6"/>
      <c r="P13" s="69"/>
      <c r="Q13" s="68"/>
      <c r="R13" s="6"/>
      <c r="S13" s="6"/>
      <c r="T13" s="6"/>
      <c r="U13" s="6"/>
      <c r="V13" s="69"/>
      <c r="W13" s="68"/>
      <c r="X13" s="6"/>
      <c r="Y13" s="69"/>
      <c r="Z13" s="68"/>
      <c r="AA13" s="6"/>
      <c r="AB13" s="6"/>
      <c r="AC13" s="6"/>
      <c r="AD13" s="6"/>
      <c r="AE13" s="6"/>
      <c r="AF13" s="6"/>
      <c r="AG13" s="6"/>
      <c r="AH13" s="6"/>
      <c r="AI13" s="70"/>
      <c r="AJ13" s="68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9"/>
      <c r="AX13" s="158">
        <f t="shared" si="0"/>
        <v>4</v>
      </c>
      <c r="AY13" s="25" t="str">
        <f t="shared" si="1"/>
        <v>Çok İyi</v>
      </c>
    </row>
    <row r="14" spans="1:51" ht="19.899999999999999" customHeight="1">
      <c r="A14" s="135">
        <v>8</v>
      </c>
      <c r="B14" s="105">
        <f>Bilgiler!C11</f>
        <v>21</v>
      </c>
      <c r="C14" s="152" t="str">
        <f>Bilgiler!D11</f>
        <v>HARUN KAYIK</v>
      </c>
      <c r="D14" s="15">
        <v>4</v>
      </c>
      <c r="E14" s="2"/>
      <c r="F14" s="2"/>
      <c r="G14" s="2"/>
      <c r="H14" s="2"/>
      <c r="I14" s="2"/>
      <c r="J14" s="2"/>
      <c r="K14" s="2"/>
      <c r="L14" s="67"/>
      <c r="M14" s="15"/>
      <c r="N14" s="2"/>
      <c r="O14" s="2"/>
      <c r="P14" s="16"/>
      <c r="Q14" s="15"/>
      <c r="R14" s="2"/>
      <c r="S14" s="2"/>
      <c r="T14" s="2"/>
      <c r="U14" s="2"/>
      <c r="V14" s="16"/>
      <c r="W14" s="15"/>
      <c r="X14" s="2"/>
      <c r="Y14" s="16"/>
      <c r="Z14" s="15"/>
      <c r="AA14" s="2"/>
      <c r="AB14" s="2"/>
      <c r="AC14" s="2"/>
      <c r="AD14" s="2"/>
      <c r="AE14" s="2"/>
      <c r="AF14" s="2"/>
      <c r="AG14" s="2"/>
      <c r="AH14" s="2"/>
      <c r="AI14" s="67"/>
      <c r="AJ14" s="15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16"/>
      <c r="AX14" s="157">
        <f t="shared" si="0"/>
        <v>4</v>
      </c>
      <c r="AY14" s="14" t="str">
        <f t="shared" si="1"/>
        <v>Çok İyi</v>
      </c>
    </row>
    <row r="15" spans="1:51" ht="19.899999999999999" customHeight="1">
      <c r="A15" s="133">
        <v>9</v>
      </c>
      <c r="B15" s="134">
        <f>Bilgiler!C12</f>
        <v>22</v>
      </c>
      <c r="C15" s="151" t="str">
        <f>Bilgiler!D12</f>
        <v>BAHAR BUZDAĞ</v>
      </c>
      <c r="D15" s="68">
        <v>4</v>
      </c>
      <c r="E15" s="6"/>
      <c r="F15" s="6"/>
      <c r="G15" s="6"/>
      <c r="H15" s="6"/>
      <c r="I15" s="6"/>
      <c r="J15" s="6"/>
      <c r="K15" s="6"/>
      <c r="L15" s="70"/>
      <c r="M15" s="68"/>
      <c r="N15" s="6"/>
      <c r="O15" s="6"/>
      <c r="P15" s="69"/>
      <c r="Q15" s="68"/>
      <c r="R15" s="6"/>
      <c r="S15" s="6"/>
      <c r="T15" s="6"/>
      <c r="U15" s="6"/>
      <c r="V15" s="69"/>
      <c r="W15" s="68"/>
      <c r="X15" s="6"/>
      <c r="Y15" s="69"/>
      <c r="Z15" s="68"/>
      <c r="AA15" s="6"/>
      <c r="AB15" s="6"/>
      <c r="AC15" s="6"/>
      <c r="AD15" s="6"/>
      <c r="AE15" s="6"/>
      <c r="AF15" s="6"/>
      <c r="AG15" s="6"/>
      <c r="AH15" s="6"/>
      <c r="AI15" s="70"/>
      <c r="AJ15" s="68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9"/>
      <c r="AX15" s="158">
        <f t="shared" si="0"/>
        <v>4</v>
      </c>
      <c r="AY15" s="25" t="str">
        <f t="shared" si="1"/>
        <v>Çok İyi</v>
      </c>
    </row>
    <row r="16" spans="1:51" ht="19.899999999999999" customHeight="1">
      <c r="A16" s="135">
        <v>10</v>
      </c>
      <c r="B16" s="105">
        <f>Bilgiler!C13</f>
        <v>41</v>
      </c>
      <c r="C16" s="152" t="str">
        <f>Bilgiler!D13</f>
        <v>GÖKDENİZ GÜNDOĞDU</v>
      </c>
      <c r="D16" s="15">
        <v>4</v>
      </c>
      <c r="E16" s="2"/>
      <c r="F16" s="2"/>
      <c r="G16" s="2"/>
      <c r="H16" s="2"/>
      <c r="I16" s="2"/>
      <c r="J16" s="2"/>
      <c r="K16" s="2"/>
      <c r="L16" s="67"/>
      <c r="M16" s="15"/>
      <c r="N16" s="2"/>
      <c r="O16" s="2"/>
      <c r="P16" s="16"/>
      <c r="Q16" s="15"/>
      <c r="R16" s="2"/>
      <c r="S16" s="2"/>
      <c r="T16" s="2"/>
      <c r="U16" s="2"/>
      <c r="V16" s="16"/>
      <c r="W16" s="15"/>
      <c r="X16" s="2"/>
      <c r="Y16" s="16"/>
      <c r="Z16" s="15"/>
      <c r="AA16" s="2"/>
      <c r="AB16" s="2"/>
      <c r="AC16" s="2"/>
      <c r="AD16" s="2"/>
      <c r="AE16" s="2"/>
      <c r="AF16" s="2"/>
      <c r="AG16" s="2"/>
      <c r="AH16" s="2"/>
      <c r="AI16" s="67"/>
      <c r="AJ16" s="15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16"/>
      <c r="AX16" s="157">
        <f t="shared" si="0"/>
        <v>4</v>
      </c>
      <c r="AY16" s="14" t="str">
        <f t="shared" si="1"/>
        <v>Çok İyi</v>
      </c>
    </row>
    <row r="17" spans="1:51" ht="19.899999999999999" customHeight="1">
      <c r="A17" s="133">
        <v>11</v>
      </c>
      <c r="B17" s="134">
        <f>Bilgiler!C14</f>
        <v>43</v>
      </c>
      <c r="C17" s="151" t="str">
        <f>Bilgiler!D14</f>
        <v>AZRA ALYA ERYİĞİT</v>
      </c>
      <c r="D17" s="68">
        <v>4</v>
      </c>
      <c r="E17" s="6"/>
      <c r="F17" s="6"/>
      <c r="G17" s="6"/>
      <c r="H17" s="6"/>
      <c r="I17" s="6"/>
      <c r="J17" s="6"/>
      <c r="K17" s="6"/>
      <c r="L17" s="70"/>
      <c r="M17" s="68"/>
      <c r="N17" s="6"/>
      <c r="O17" s="6"/>
      <c r="P17" s="69"/>
      <c r="Q17" s="68"/>
      <c r="R17" s="6"/>
      <c r="S17" s="6"/>
      <c r="T17" s="6"/>
      <c r="U17" s="6"/>
      <c r="V17" s="69"/>
      <c r="W17" s="68"/>
      <c r="X17" s="6"/>
      <c r="Y17" s="69"/>
      <c r="Z17" s="68"/>
      <c r="AA17" s="6"/>
      <c r="AB17" s="6"/>
      <c r="AC17" s="6"/>
      <c r="AD17" s="6"/>
      <c r="AE17" s="6"/>
      <c r="AF17" s="6"/>
      <c r="AG17" s="6"/>
      <c r="AH17" s="6"/>
      <c r="AI17" s="70"/>
      <c r="AJ17" s="68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9"/>
      <c r="AX17" s="158">
        <f t="shared" si="0"/>
        <v>4</v>
      </c>
      <c r="AY17" s="25" t="str">
        <f t="shared" si="1"/>
        <v>Çok İyi</v>
      </c>
    </row>
    <row r="18" spans="1:51" s="4" customFormat="1" ht="10.9" customHeight="1"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5"/>
      <c r="AE18" s="5"/>
      <c r="AF18" s="5"/>
      <c r="AG18" s="5"/>
      <c r="AH18" s="5"/>
      <c r="AI18" s="5"/>
      <c r="AJ18" s="5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1"/>
    </row>
    <row r="19" spans="1:51" ht="19.899999999999999" customHeight="1">
      <c r="AD19" s="3"/>
      <c r="AE19" s="3"/>
      <c r="AF19" s="3"/>
      <c r="AG19" s="3"/>
      <c r="AH19" s="3"/>
      <c r="AI19" s="3"/>
      <c r="AJ19" s="3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1:51" ht="19.899999999999999" customHeight="1">
      <c r="AX20" s="17"/>
    </row>
  </sheetData>
  <mergeCells count="13">
    <mergeCell ref="AJ4:AW5"/>
    <mergeCell ref="M18:AC18"/>
    <mergeCell ref="C18:L18"/>
    <mergeCell ref="A1:AY1"/>
    <mergeCell ref="A2:AY2"/>
    <mergeCell ref="A3:AY3"/>
    <mergeCell ref="AX4:AY5"/>
    <mergeCell ref="D4:L5"/>
    <mergeCell ref="M4:P5"/>
    <mergeCell ref="Q5:V5"/>
    <mergeCell ref="W5:Y5"/>
    <mergeCell ref="Z5:AI5"/>
    <mergeCell ref="Q4:A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ignoredErrors>
    <ignoredError sqref="AX7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"/>
  <sheetViews>
    <sheetView showGridLines="0" showRowColHeaders="0" view="pageBreakPreview" topLeftCell="A9" zoomScaleNormal="100" zoomScaleSheetLayoutView="100" workbookViewId="0">
      <selection activeCell="T30" sqref="T30"/>
    </sheetView>
  </sheetViews>
  <sheetFormatPr defaultColWidth="9.125" defaultRowHeight="53.45" customHeight="1"/>
  <cols>
    <col min="1" max="1" width="3.375" style="18" customWidth="1"/>
    <col min="2" max="2" width="4.75" style="1" customWidth="1"/>
    <col min="3" max="3" width="20.75" style="1" customWidth="1"/>
    <col min="4" max="27" width="5.25" style="1" customWidth="1"/>
    <col min="28" max="28" width="6.25" style="1" customWidth="1"/>
    <col min="29" max="29" width="5.25" style="12" customWidth="1"/>
    <col min="30" max="30" width="7.875" style="1" customWidth="1"/>
    <col min="31" max="31" width="9.75" style="1" customWidth="1"/>
    <col min="32" max="16384" width="9.125" style="1"/>
  </cols>
  <sheetData>
    <row r="1" spans="1:31" ht="13.9" customHeight="1">
      <c r="A1" s="199" t="s">
        <v>15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</row>
    <row r="2" spans="1:31" ht="13.9" customHeight="1">
      <c r="A2" s="199" t="str">
        <f>Bilgiler!G3</f>
        <v>DEĞİRMENCİK İLKOKULU          2/A SINIFI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</row>
    <row r="3" spans="1:31" ht="13.9" customHeight="1" thickBot="1">
      <c r="A3" s="199" t="s">
        <v>75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</row>
    <row r="4" spans="1:31" ht="16.149999999999999" customHeight="1" thickBot="1">
      <c r="A4" s="215" t="s">
        <v>9</v>
      </c>
      <c r="B4" s="217" t="s">
        <v>1</v>
      </c>
      <c r="C4" s="219" t="s">
        <v>2</v>
      </c>
      <c r="D4" s="221" t="s">
        <v>252</v>
      </c>
      <c r="E4" s="222"/>
      <c r="F4" s="222"/>
      <c r="G4" s="222"/>
      <c r="H4" s="222"/>
      <c r="I4" s="222"/>
      <c r="J4" s="222"/>
      <c r="K4" s="222"/>
      <c r="L4" s="222"/>
      <c r="M4" s="222"/>
      <c r="N4" s="222" t="s">
        <v>253</v>
      </c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3"/>
      <c r="AC4" s="213" t="s">
        <v>4</v>
      </c>
      <c r="AD4" s="214"/>
    </row>
    <row r="5" spans="1:31" ht="204.6" customHeight="1" thickBot="1">
      <c r="A5" s="216"/>
      <c r="B5" s="218"/>
      <c r="C5" s="220"/>
      <c r="D5" s="182" t="s">
        <v>166</v>
      </c>
      <c r="E5" s="183" t="s">
        <v>167</v>
      </c>
      <c r="F5" s="182" t="s">
        <v>168</v>
      </c>
      <c r="G5" s="183" t="s">
        <v>265</v>
      </c>
      <c r="H5" s="182" t="s">
        <v>254</v>
      </c>
      <c r="I5" s="183" t="s">
        <v>255</v>
      </c>
      <c r="J5" s="182" t="s">
        <v>256</v>
      </c>
      <c r="K5" s="183" t="s">
        <v>264</v>
      </c>
      <c r="L5" s="182" t="s">
        <v>257</v>
      </c>
      <c r="M5" s="183" t="s">
        <v>263</v>
      </c>
      <c r="N5" s="182" t="s">
        <v>258</v>
      </c>
      <c r="O5" s="183" t="s">
        <v>262</v>
      </c>
      <c r="P5" s="182" t="s">
        <v>176</v>
      </c>
      <c r="Q5" s="183" t="s">
        <v>173</v>
      </c>
      <c r="R5" s="182" t="s">
        <v>174</v>
      </c>
      <c r="S5" s="183" t="s">
        <v>175</v>
      </c>
      <c r="T5" s="182" t="s">
        <v>178</v>
      </c>
      <c r="U5" s="183" t="s">
        <v>169</v>
      </c>
      <c r="V5" s="182" t="s">
        <v>170</v>
      </c>
      <c r="W5" s="183" t="s">
        <v>171</v>
      </c>
      <c r="X5" s="182" t="s">
        <v>259</v>
      </c>
      <c r="Y5" s="183" t="s">
        <v>172</v>
      </c>
      <c r="Z5" s="182" t="s">
        <v>260</v>
      </c>
      <c r="AA5" s="183" t="s">
        <v>261</v>
      </c>
      <c r="AB5" s="182" t="s">
        <v>177</v>
      </c>
      <c r="AC5" s="19" t="s">
        <v>0</v>
      </c>
      <c r="AD5" s="181" t="s">
        <v>3</v>
      </c>
    </row>
    <row r="6" spans="1:31" ht="19.899999999999999" customHeight="1">
      <c r="A6" s="68">
        <v>1</v>
      </c>
      <c r="B6" s="108">
        <f>Bilgiler!C4</f>
        <v>2</v>
      </c>
      <c r="C6" s="84" t="str">
        <f>Bilgiler!D4</f>
        <v>İSMAİL EMİR DEMİRBAŞ</v>
      </c>
      <c r="D6" s="108">
        <v>4</v>
      </c>
      <c r="E6" s="6">
        <v>4</v>
      </c>
      <c r="F6" s="69">
        <v>4</v>
      </c>
      <c r="G6" s="139">
        <v>4</v>
      </c>
      <c r="H6" s="139">
        <v>4</v>
      </c>
      <c r="I6" s="68">
        <v>4</v>
      </c>
      <c r="J6" s="6">
        <v>4</v>
      </c>
      <c r="K6" s="6">
        <v>4</v>
      </c>
      <c r="L6" s="6">
        <v>4</v>
      </c>
      <c r="M6" s="6">
        <v>4</v>
      </c>
      <c r="N6" s="6">
        <v>4</v>
      </c>
      <c r="O6" s="6">
        <v>4</v>
      </c>
      <c r="P6" s="6">
        <v>4</v>
      </c>
      <c r="Q6" s="6">
        <v>4</v>
      </c>
      <c r="R6" s="6">
        <v>4</v>
      </c>
      <c r="S6" s="6">
        <v>4</v>
      </c>
      <c r="T6" s="6">
        <v>4</v>
      </c>
      <c r="U6" s="6">
        <v>4</v>
      </c>
      <c r="V6" s="6">
        <v>4</v>
      </c>
      <c r="W6" s="139">
        <v>4</v>
      </c>
      <c r="X6" s="139">
        <v>4</v>
      </c>
      <c r="Y6" s="139">
        <v>4</v>
      </c>
      <c r="Z6" s="6">
        <v>4</v>
      </c>
      <c r="AA6" s="69">
        <v>4</v>
      </c>
      <c r="AB6" s="108">
        <v>4</v>
      </c>
      <c r="AC6" s="24">
        <f t="shared" ref="AC6:AC16" si="0" xml:space="preserve"> AVERAGE(D6:AB6)</f>
        <v>4</v>
      </c>
      <c r="AD6" s="20" t="str">
        <f>IF(AC6&gt;=3.5,"Çok İyi",IF(AC6&gt;=2.5,"İyi",IF(AC6&gt;=1.5,"Yeterli",IF(AC6&lt;1.5,"Geliştirilmeli"))))</f>
        <v>Çok İyi</v>
      </c>
    </row>
    <row r="7" spans="1:31" ht="19.899999999999999" customHeight="1">
      <c r="A7" s="135">
        <v>2</v>
      </c>
      <c r="B7" s="105">
        <f>Bilgiler!C5</f>
        <v>5</v>
      </c>
      <c r="C7" s="127" t="str">
        <f>Bilgiler!D5</f>
        <v>EYMEN EFE PERVANELİ</v>
      </c>
      <c r="D7" s="109">
        <v>3</v>
      </c>
      <c r="E7" s="2">
        <v>3</v>
      </c>
      <c r="F7" s="16">
        <v>3</v>
      </c>
      <c r="G7" s="140">
        <v>3</v>
      </c>
      <c r="H7" s="140">
        <v>3</v>
      </c>
      <c r="I7" s="15">
        <v>3</v>
      </c>
      <c r="J7" s="2">
        <v>3</v>
      </c>
      <c r="K7" s="2">
        <v>3</v>
      </c>
      <c r="L7" s="2">
        <v>3</v>
      </c>
      <c r="M7" s="2">
        <v>3</v>
      </c>
      <c r="N7" s="2">
        <v>3</v>
      </c>
      <c r="O7" s="2">
        <v>3</v>
      </c>
      <c r="P7" s="2">
        <v>3</v>
      </c>
      <c r="Q7" s="2">
        <v>3</v>
      </c>
      <c r="R7" s="2">
        <v>3</v>
      </c>
      <c r="S7" s="2">
        <v>3</v>
      </c>
      <c r="T7" s="2">
        <v>3</v>
      </c>
      <c r="U7" s="2">
        <v>3</v>
      </c>
      <c r="V7" s="2">
        <v>3</v>
      </c>
      <c r="W7" s="140">
        <v>3</v>
      </c>
      <c r="X7" s="140">
        <v>3</v>
      </c>
      <c r="Y7" s="140">
        <v>3</v>
      </c>
      <c r="Z7" s="2">
        <v>3</v>
      </c>
      <c r="AA7" s="16">
        <v>3</v>
      </c>
      <c r="AB7" s="109">
        <v>3</v>
      </c>
      <c r="AC7" s="82">
        <f t="shared" si="0"/>
        <v>3</v>
      </c>
      <c r="AD7" s="21" t="str">
        <f t="shared" ref="AD7:AD16" si="1">IF(AC7&gt;=3.5,"Çok İyi",IF(AC7&gt;=2.5,"İyi",IF(AC7&gt;=1.5,"Yeterli",IF(AC7&lt;1.5,"Geliştirilmeli"))))</f>
        <v>İyi</v>
      </c>
      <c r="AE7" s="38"/>
    </row>
    <row r="8" spans="1:31" ht="19.899999999999999" customHeight="1">
      <c r="A8" s="133">
        <v>3</v>
      </c>
      <c r="B8" s="134">
        <f>Bilgiler!C6</f>
        <v>7</v>
      </c>
      <c r="C8" s="136" t="str">
        <f>Bilgiler!D6</f>
        <v>HİRA ŞADUMAN ÇEBİ</v>
      </c>
      <c r="D8" s="108">
        <v>2</v>
      </c>
      <c r="E8" s="6">
        <v>2</v>
      </c>
      <c r="F8" s="69">
        <v>2</v>
      </c>
      <c r="G8" s="139">
        <v>2</v>
      </c>
      <c r="H8" s="139">
        <v>2</v>
      </c>
      <c r="I8" s="68">
        <v>2</v>
      </c>
      <c r="J8" s="6">
        <v>2</v>
      </c>
      <c r="K8" s="6">
        <v>2</v>
      </c>
      <c r="L8" s="6">
        <v>2</v>
      </c>
      <c r="M8" s="6">
        <v>2</v>
      </c>
      <c r="N8" s="6">
        <v>2</v>
      </c>
      <c r="O8" s="6">
        <v>2</v>
      </c>
      <c r="P8" s="6">
        <v>2</v>
      </c>
      <c r="Q8" s="6">
        <v>2</v>
      </c>
      <c r="R8" s="6">
        <v>2</v>
      </c>
      <c r="S8" s="6">
        <v>2</v>
      </c>
      <c r="T8" s="6">
        <v>2</v>
      </c>
      <c r="U8" s="6">
        <v>2</v>
      </c>
      <c r="V8" s="6">
        <v>2</v>
      </c>
      <c r="W8" s="139">
        <v>2</v>
      </c>
      <c r="X8" s="139">
        <v>2</v>
      </c>
      <c r="Y8" s="139">
        <v>2</v>
      </c>
      <c r="Z8" s="6">
        <v>2</v>
      </c>
      <c r="AA8" s="69">
        <v>2</v>
      </c>
      <c r="AB8" s="108">
        <v>2</v>
      </c>
      <c r="AC8" s="24">
        <f t="shared" si="0"/>
        <v>2</v>
      </c>
      <c r="AD8" s="20" t="str">
        <f t="shared" si="1"/>
        <v>Yeterli</v>
      </c>
      <c r="AE8" s="38"/>
    </row>
    <row r="9" spans="1:31" ht="19.899999999999999" customHeight="1">
      <c r="A9" s="135">
        <v>4</v>
      </c>
      <c r="B9" s="105">
        <f>Bilgiler!C7</f>
        <v>14</v>
      </c>
      <c r="C9" s="127" t="str">
        <f>Bilgiler!D7</f>
        <v>OKYANUS ASLANKILIÇ</v>
      </c>
      <c r="D9" s="109">
        <v>1</v>
      </c>
      <c r="E9" s="2">
        <v>1</v>
      </c>
      <c r="F9" s="16">
        <v>1</v>
      </c>
      <c r="G9" s="140">
        <v>1</v>
      </c>
      <c r="H9" s="140">
        <v>1</v>
      </c>
      <c r="I9" s="15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2">
        <v>1</v>
      </c>
      <c r="T9" s="2">
        <v>1</v>
      </c>
      <c r="U9" s="2">
        <v>1</v>
      </c>
      <c r="V9" s="2">
        <v>1</v>
      </c>
      <c r="W9" s="140">
        <v>1</v>
      </c>
      <c r="X9" s="140">
        <v>1</v>
      </c>
      <c r="Y9" s="140">
        <v>1</v>
      </c>
      <c r="Z9" s="2">
        <v>1</v>
      </c>
      <c r="AA9" s="16">
        <v>1</v>
      </c>
      <c r="AB9" s="109">
        <v>1</v>
      </c>
      <c r="AC9" s="82">
        <f t="shared" si="0"/>
        <v>1</v>
      </c>
      <c r="AD9" s="21" t="str">
        <f t="shared" si="1"/>
        <v>Geliştirilmeli</v>
      </c>
      <c r="AE9" s="38"/>
    </row>
    <row r="10" spans="1:31" ht="19.899999999999999" customHeight="1">
      <c r="A10" s="133">
        <v>5</v>
      </c>
      <c r="B10" s="134">
        <f>Bilgiler!C8</f>
        <v>15</v>
      </c>
      <c r="C10" s="136" t="str">
        <f>Bilgiler!D8</f>
        <v>MAHMUT DENİZ</v>
      </c>
      <c r="D10" s="108">
        <v>1</v>
      </c>
      <c r="E10" s="6"/>
      <c r="F10" s="69"/>
      <c r="G10" s="139"/>
      <c r="H10" s="139"/>
      <c r="I10" s="6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9"/>
      <c r="AB10" s="108"/>
      <c r="AC10" s="24">
        <f t="shared" si="0"/>
        <v>1</v>
      </c>
      <c r="AD10" s="20" t="str">
        <f t="shared" si="1"/>
        <v>Geliştirilmeli</v>
      </c>
      <c r="AE10" s="38"/>
    </row>
    <row r="11" spans="1:31" ht="19.899999999999999" customHeight="1">
      <c r="A11" s="135">
        <v>6</v>
      </c>
      <c r="B11" s="105">
        <f>Bilgiler!C9</f>
        <v>17</v>
      </c>
      <c r="C11" s="127" t="str">
        <f>Bilgiler!D9</f>
        <v>İKRA DENİZ</v>
      </c>
      <c r="D11" s="109">
        <v>4</v>
      </c>
      <c r="E11" s="2"/>
      <c r="F11" s="16"/>
      <c r="G11" s="140"/>
      <c r="H11" s="140"/>
      <c r="I11" s="1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16"/>
      <c r="AB11" s="109"/>
      <c r="AC11" s="82">
        <f t="shared" si="0"/>
        <v>4</v>
      </c>
      <c r="AD11" s="21" t="str">
        <f t="shared" si="1"/>
        <v>Çok İyi</v>
      </c>
      <c r="AE11" s="38"/>
    </row>
    <row r="12" spans="1:31" ht="19.899999999999999" customHeight="1">
      <c r="A12" s="133">
        <v>7</v>
      </c>
      <c r="B12" s="134">
        <f>Bilgiler!C10</f>
        <v>20</v>
      </c>
      <c r="C12" s="136" t="str">
        <f>Bilgiler!D10</f>
        <v>OSMAN ALİ DENİZ</v>
      </c>
      <c r="D12" s="108">
        <v>4</v>
      </c>
      <c r="E12" s="6"/>
      <c r="F12" s="69"/>
      <c r="G12" s="139"/>
      <c r="H12" s="139"/>
      <c r="I12" s="6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9"/>
      <c r="AB12" s="108"/>
      <c r="AC12" s="24">
        <f t="shared" si="0"/>
        <v>4</v>
      </c>
      <c r="AD12" s="20" t="str">
        <f t="shared" si="1"/>
        <v>Çok İyi</v>
      </c>
      <c r="AE12" s="38"/>
    </row>
    <row r="13" spans="1:31" ht="19.899999999999999" customHeight="1">
      <c r="A13" s="135">
        <v>8</v>
      </c>
      <c r="B13" s="105">
        <f>Bilgiler!C11</f>
        <v>21</v>
      </c>
      <c r="C13" s="127" t="str">
        <f>Bilgiler!D11</f>
        <v>HARUN KAYIK</v>
      </c>
      <c r="D13" s="109">
        <v>4</v>
      </c>
      <c r="E13" s="2"/>
      <c r="F13" s="16"/>
      <c r="G13" s="140"/>
      <c r="H13" s="140"/>
      <c r="I13" s="1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16"/>
      <c r="AB13" s="109"/>
      <c r="AC13" s="82">
        <f t="shared" si="0"/>
        <v>4</v>
      </c>
      <c r="AD13" s="21" t="str">
        <f t="shared" si="1"/>
        <v>Çok İyi</v>
      </c>
      <c r="AE13" s="38"/>
    </row>
    <row r="14" spans="1:31" ht="19.899999999999999" customHeight="1">
      <c r="A14" s="133">
        <v>9</v>
      </c>
      <c r="B14" s="134">
        <f>Bilgiler!C12</f>
        <v>22</v>
      </c>
      <c r="C14" s="136" t="str">
        <f>Bilgiler!D12</f>
        <v>BAHAR BUZDAĞ</v>
      </c>
      <c r="D14" s="108">
        <v>4</v>
      </c>
      <c r="E14" s="6"/>
      <c r="F14" s="69"/>
      <c r="G14" s="139"/>
      <c r="H14" s="139"/>
      <c r="I14" s="68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9"/>
      <c r="AB14" s="108"/>
      <c r="AC14" s="24">
        <f t="shared" si="0"/>
        <v>4</v>
      </c>
      <c r="AD14" s="20" t="str">
        <f t="shared" si="1"/>
        <v>Çok İyi</v>
      </c>
      <c r="AE14" s="38"/>
    </row>
    <row r="15" spans="1:31" ht="19.899999999999999" customHeight="1">
      <c r="A15" s="135">
        <v>10</v>
      </c>
      <c r="B15" s="105">
        <f>Bilgiler!C13</f>
        <v>41</v>
      </c>
      <c r="C15" s="127" t="str">
        <f>Bilgiler!D13</f>
        <v>GÖKDENİZ GÜNDOĞDU</v>
      </c>
      <c r="D15" s="109">
        <v>4</v>
      </c>
      <c r="E15" s="2"/>
      <c r="F15" s="16"/>
      <c r="G15" s="140"/>
      <c r="H15" s="140"/>
      <c r="I15" s="1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16"/>
      <c r="AB15" s="109"/>
      <c r="AC15" s="82">
        <f t="shared" si="0"/>
        <v>4</v>
      </c>
      <c r="AD15" s="21" t="str">
        <f t="shared" si="1"/>
        <v>Çok İyi</v>
      </c>
      <c r="AE15" s="38"/>
    </row>
    <row r="16" spans="1:31" ht="19.899999999999999" customHeight="1">
      <c r="A16" s="133">
        <v>11</v>
      </c>
      <c r="B16" s="134">
        <f>Bilgiler!C14</f>
        <v>43</v>
      </c>
      <c r="C16" s="136" t="str">
        <f>Bilgiler!D14</f>
        <v>AZRA ALYA ERYİĞİT</v>
      </c>
      <c r="D16" s="108">
        <v>4</v>
      </c>
      <c r="E16" s="6"/>
      <c r="F16" s="69"/>
      <c r="G16" s="139"/>
      <c r="H16" s="139"/>
      <c r="I16" s="68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9"/>
      <c r="AB16" s="108"/>
      <c r="AC16" s="24">
        <f t="shared" si="0"/>
        <v>4</v>
      </c>
      <c r="AD16" s="20" t="str">
        <f t="shared" si="1"/>
        <v>Çok İyi</v>
      </c>
      <c r="AE16" s="38"/>
    </row>
    <row r="17" spans="1:31" ht="10.9" customHeight="1">
      <c r="A17" s="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10"/>
      <c r="AE17" s="38"/>
    </row>
    <row r="18" spans="1:31" ht="16.899999999999999" customHeight="1"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AB18" s="22"/>
    </row>
    <row r="19" spans="1:31" ht="16.899999999999999" customHeight="1"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AB19" s="22"/>
      <c r="AC19" s="22"/>
    </row>
    <row r="20" spans="1:31" ht="16.899999999999999" customHeight="1">
      <c r="AC20" s="22"/>
    </row>
    <row r="21" spans="1:31" ht="21.6" customHeight="1"/>
    <row r="22" spans="1:31" ht="21.6" customHeight="1"/>
    <row r="23" spans="1:31" ht="21.6" customHeight="1"/>
    <row r="24" spans="1:31" ht="21.6" customHeight="1"/>
    <row r="25" spans="1:31" ht="21.6" customHeight="1"/>
    <row r="26" spans="1:31" ht="21.6" customHeight="1"/>
    <row r="27" spans="1:31" ht="21.6" customHeight="1"/>
  </sheetData>
  <protectedRanges>
    <protectedRange sqref="D5:AB5" name="Aralık1_1"/>
  </protectedRanges>
  <mergeCells count="11">
    <mergeCell ref="AC4:AD4"/>
    <mergeCell ref="C18:M18"/>
    <mergeCell ref="C19:M19"/>
    <mergeCell ref="A1:AC1"/>
    <mergeCell ref="A2:AC2"/>
    <mergeCell ref="A3:AC3"/>
    <mergeCell ref="A4:A5"/>
    <mergeCell ref="B4:B5"/>
    <mergeCell ref="C4:C5"/>
    <mergeCell ref="D4:M4"/>
    <mergeCell ref="N4:AB4"/>
  </mergeCells>
  <printOptions horizontalCentered="1"/>
  <pageMargins left="0.7" right="0.7" top="0.75" bottom="0.75" header="0.3" footer="0.3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9"/>
  <sheetViews>
    <sheetView showGridLines="0" showRowColHeaders="0" view="pageBreakPreview" topLeftCell="A9" zoomScale="115" zoomScaleNormal="100" zoomScaleSheetLayoutView="115" workbookViewId="0">
      <selection activeCell="A17" sqref="A17:AD35"/>
    </sheetView>
  </sheetViews>
  <sheetFormatPr defaultColWidth="9.125" defaultRowHeight="15"/>
  <cols>
    <col min="1" max="1" width="3.75" style="18" customWidth="1"/>
    <col min="2" max="2" width="4.75" style="1" customWidth="1"/>
    <col min="3" max="3" width="20.75" style="1" customWidth="1"/>
    <col min="4" max="28" width="3.25" style="1" customWidth="1"/>
    <col min="29" max="29" width="5.125" style="12" customWidth="1"/>
    <col min="30" max="30" width="10.625" style="1" customWidth="1"/>
    <col min="31" max="53" width="9.125" style="1"/>
    <col min="54" max="54" width="9.75" style="1" customWidth="1"/>
    <col min="55" max="16384" width="9.125" style="1"/>
  </cols>
  <sheetData>
    <row r="1" spans="1:54" ht="13.9" customHeight="1">
      <c r="A1" s="199" t="s">
        <v>15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</row>
    <row r="2" spans="1:54" ht="13.9" customHeight="1">
      <c r="A2" s="199" t="str">
        <f>Bilgiler!G3</f>
        <v>DEĞİRMENCİK İLKOKULU          2/A SINIFI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54" ht="13.9" customHeight="1" thickBot="1">
      <c r="A3" s="199" t="s">
        <v>74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54" ht="19.149999999999999" customHeight="1" thickBot="1">
      <c r="A4" s="23"/>
      <c r="B4" s="113"/>
      <c r="C4" s="130"/>
      <c r="D4" s="224" t="s">
        <v>181</v>
      </c>
      <c r="E4" s="226"/>
      <c r="F4" s="224" t="s">
        <v>180</v>
      </c>
      <c r="G4" s="225"/>
      <c r="H4" s="225"/>
      <c r="I4" s="225"/>
      <c r="J4" s="225"/>
      <c r="K4" s="226"/>
      <c r="L4" s="224" t="s">
        <v>192</v>
      </c>
      <c r="M4" s="225"/>
      <c r="N4" s="225"/>
      <c r="O4" s="225"/>
      <c r="P4" s="225"/>
      <c r="Q4" s="225"/>
      <c r="R4" s="225"/>
      <c r="S4" s="226"/>
      <c r="T4" s="224" t="s">
        <v>197</v>
      </c>
      <c r="U4" s="225"/>
      <c r="V4" s="225"/>
      <c r="W4" s="225"/>
      <c r="X4" s="225"/>
      <c r="Y4" s="225"/>
      <c r="Z4" s="225"/>
      <c r="AA4" s="225"/>
      <c r="AB4" s="226"/>
      <c r="AC4" s="213" t="s">
        <v>4</v>
      </c>
      <c r="AD4" s="214"/>
    </row>
    <row r="5" spans="1:54" ht="208.15" customHeight="1">
      <c r="A5" s="165" t="s">
        <v>9</v>
      </c>
      <c r="B5" s="146" t="s">
        <v>1</v>
      </c>
      <c r="C5" s="147" t="s">
        <v>2</v>
      </c>
      <c r="D5" s="75" t="s">
        <v>266</v>
      </c>
      <c r="E5" s="167" t="s">
        <v>179</v>
      </c>
      <c r="F5" s="75" t="s">
        <v>182</v>
      </c>
      <c r="G5" s="74" t="s">
        <v>183</v>
      </c>
      <c r="H5" s="73" t="s">
        <v>184</v>
      </c>
      <c r="I5" s="74" t="s">
        <v>185</v>
      </c>
      <c r="J5" s="73" t="s">
        <v>186</v>
      </c>
      <c r="K5" s="167" t="s">
        <v>187</v>
      </c>
      <c r="L5" s="75" t="s">
        <v>188</v>
      </c>
      <c r="M5" s="74" t="s">
        <v>189</v>
      </c>
      <c r="N5" s="73" t="s">
        <v>190</v>
      </c>
      <c r="O5" s="74" t="s">
        <v>191</v>
      </c>
      <c r="P5" s="73" t="s">
        <v>193</v>
      </c>
      <c r="Q5" s="74" t="s">
        <v>194</v>
      </c>
      <c r="R5" s="73" t="s">
        <v>195</v>
      </c>
      <c r="S5" s="167" t="s">
        <v>196</v>
      </c>
      <c r="T5" s="75" t="s">
        <v>198</v>
      </c>
      <c r="U5" s="74" t="s">
        <v>199</v>
      </c>
      <c r="V5" s="73" t="s">
        <v>200</v>
      </c>
      <c r="W5" s="74" t="s">
        <v>201</v>
      </c>
      <c r="X5" s="73" t="s">
        <v>202</v>
      </c>
      <c r="Y5" s="74" t="s">
        <v>203</v>
      </c>
      <c r="Z5" s="73" t="s">
        <v>204</v>
      </c>
      <c r="AA5" s="74" t="s">
        <v>205</v>
      </c>
      <c r="AB5" s="168" t="s">
        <v>206</v>
      </c>
      <c r="AC5" s="169" t="s">
        <v>0</v>
      </c>
      <c r="AD5" s="172" t="s">
        <v>3</v>
      </c>
    </row>
    <row r="6" spans="1:54" ht="19.899999999999999" customHeight="1">
      <c r="A6" s="68">
        <v>1</v>
      </c>
      <c r="B6" s="6">
        <f>Bilgiler!C4</f>
        <v>2</v>
      </c>
      <c r="C6" s="84" t="str">
        <f>Bilgiler!D4</f>
        <v>İSMAİL EMİR DEMİRBAŞ</v>
      </c>
      <c r="D6" s="68">
        <v>4</v>
      </c>
      <c r="E6" s="69">
        <v>4</v>
      </c>
      <c r="F6" s="68">
        <v>4</v>
      </c>
      <c r="G6" s="6">
        <v>4</v>
      </c>
      <c r="H6" s="6">
        <v>4</v>
      </c>
      <c r="I6" s="6">
        <v>4</v>
      </c>
      <c r="J6" s="6">
        <v>4</v>
      </c>
      <c r="K6" s="69">
        <v>4</v>
      </c>
      <c r="L6" s="68">
        <v>4</v>
      </c>
      <c r="M6" s="6">
        <v>4</v>
      </c>
      <c r="N6" s="6">
        <v>4</v>
      </c>
      <c r="O6" s="6">
        <v>4</v>
      </c>
      <c r="P6" s="6">
        <v>4</v>
      </c>
      <c r="Q6" s="6">
        <v>4</v>
      </c>
      <c r="R6" s="6">
        <v>4</v>
      </c>
      <c r="S6" s="69">
        <v>4</v>
      </c>
      <c r="T6" s="68">
        <v>4</v>
      </c>
      <c r="U6" s="6">
        <v>4</v>
      </c>
      <c r="V6" s="6">
        <v>4</v>
      </c>
      <c r="W6" s="6">
        <v>4</v>
      </c>
      <c r="X6" s="6">
        <v>4</v>
      </c>
      <c r="Y6" s="6">
        <v>4</v>
      </c>
      <c r="Z6" s="6">
        <v>4</v>
      </c>
      <c r="AA6" s="6">
        <v>4</v>
      </c>
      <c r="AB6" s="69">
        <v>4</v>
      </c>
      <c r="AC6" s="170">
        <f xml:space="preserve"> AVERAGE(D6:AB6)</f>
        <v>4</v>
      </c>
      <c r="AD6" s="138" t="str">
        <f>IF(AC6&gt;=3.5,"Çok İyi",IF(AC6&gt;=2.5,"İyi",IF(AC6&gt;=1.5,"Yeterli",IF(AC6&lt;1.5,"Geliştirilmeli"))))</f>
        <v>Çok İyi</v>
      </c>
    </row>
    <row r="7" spans="1:54" ht="19.899999999999999" customHeight="1">
      <c r="A7" s="135">
        <v>2</v>
      </c>
      <c r="B7" s="166">
        <f>Bilgiler!C5</f>
        <v>5</v>
      </c>
      <c r="C7" s="127" t="str">
        <f>Bilgiler!D5</f>
        <v>EYMEN EFE PERVANELİ</v>
      </c>
      <c r="D7" s="15">
        <v>3</v>
      </c>
      <c r="E7" s="16">
        <v>3</v>
      </c>
      <c r="F7" s="15">
        <v>3</v>
      </c>
      <c r="G7" s="2">
        <v>3</v>
      </c>
      <c r="H7" s="2">
        <v>3</v>
      </c>
      <c r="I7" s="2">
        <v>3</v>
      </c>
      <c r="J7" s="2">
        <v>3</v>
      </c>
      <c r="K7" s="16">
        <v>3</v>
      </c>
      <c r="L7" s="15">
        <v>3</v>
      </c>
      <c r="M7" s="2">
        <v>3</v>
      </c>
      <c r="N7" s="2">
        <v>3</v>
      </c>
      <c r="O7" s="2">
        <v>3</v>
      </c>
      <c r="P7" s="2">
        <v>3</v>
      </c>
      <c r="Q7" s="2">
        <v>3</v>
      </c>
      <c r="R7" s="2">
        <v>3</v>
      </c>
      <c r="S7" s="16">
        <v>3</v>
      </c>
      <c r="T7" s="15">
        <v>3</v>
      </c>
      <c r="U7" s="2">
        <v>3</v>
      </c>
      <c r="V7" s="2">
        <v>3</v>
      </c>
      <c r="W7" s="2">
        <v>3</v>
      </c>
      <c r="X7" s="2">
        <v>3</v>
      </c>
      <c r="Y7" s="2">
        <v>3</v>
      </c>
      <c r="Z7" s="2">
        <v>3</v>
      </c>
      <c r="AA7" s="2">
        <v>3</v>
      </c>
      <c r="AB7" s="16">
        <v>3</v>
      </c>
      <c r="AC7" s="171">
        <f t="shared" ref="AC7:AC16" si="0" xml:space="preserve"> AVERAGE(D7:AB7)</f>
        <v>3</v>
      </c>
      <c r="AD7" s="29" t="str">
        <f t="shared" ref="AD7:AD16" si="1">IF(AC7&gt;=3.5,"Çok İyi",IF(AC7&gt;=2.5,"İyi",IF(AC7&gt;=1.5,"Yeterli",IF(AC7&lt;1.5,"Geliştirilmeli"))))</f>
        <v>İyi</v>
      </c>
      <c r="BB7" s="38"/>
    </row>
    <row r="8" spans="1:54" ht="19.899999999999999" customHeight="1">
      <c r="A8" s="133">
        <v>3</v>
      </c>
      <c r="B8" s="137">
        <f>Bilgiler!C6</f>
        <v>7</v>
      </c>
      <c r="C8" s="136" t="str">
        <f>Bilgiler!D6</f>
        <v>HİRA ŞADUMAN ÇEBİ</v>
      </c>
      <c r="D8" s="68">
        <v>2</v>
      </c>
      <c r="E8" s="69">
        <v>2</v>
      </c>
      <c r="F8" s="68">
        <v>2</v>
      </c>
      <c r="G8" s="6">
        <v>2</v>
      </c>
      <c r="H8" s="6">
        <v>2</v>
      </c>
      <c r="I8" s="6">
        <v>2</v>
      </c>
      <c r="J8" s="6">
        <v>2</v>
      </c>
      <c r="K8" s="69">
        <v>2</v>
      </c>
      <c r="L8" s="68">
        <v>2</v>
      </c>
      <c r="M8" s="6">
        <v>2</v>
      </c>
      <c r="N8" s="6">
        <v>2</v>
      </c>
      <c r="O8" s="6">
        <v>2</v>
      </c>
      <c r="P8" s="6">
        <v>2</v>
      </c>
      <c r="Q8" s="6">
        <v>2</v>
      </c>
      <c r="R8" s="6">
        <v>2</v>
      </c>
      <c r="S8" s="69">
        <v>2</v>
      </c>
      <c r="T8" s="68">
        <v>2</v>
      </c>
      <c r="U8" s="6">
        <v>2</v>
      </c>
      <c r="V8" s="6">
        <v>2</v>
      </c>
      <c r="W8" s="6">
        <v>2</v>
      </c>
      <c r="X8" s="6">
        <v>2</v>
      </c>
      <c r="Y8" s="6">
        <v>2</v>
      </c>
      <c r="Z8" s="6">
        <v>2</v>
      </c>
      <c r="AA8" s="6">
        <v>2</v>
      </c>
      <c r="AB8" s="69">
        <v>2</v>
      </c>
      <c r="AC8" s="170">
        <f t="shared" si="0"/>
        <v>2</v>
      </c>
      <c r="AD8" s="138" t="str">
        <f t="shared" si="1"/>
        <v>Yeterli</v>
      </c>
      <c r="BB8" s="38"/>
    </row>
    <row r="9" spans="1:54" ht="19.899999999999999" customHeight="1">
      <c r="A9" s="135">
        <v>4</v>
      </c>
      <c r="B9" s="166">
        <f>Bilgiler!C7</f>
        <v>14</v>
      </c>
      <c r="C9" s="127" t="str">
        <f>Bilgiler!D7</f>
        <v>OKYANUS ASLANKILIÇ</v>
      </c>
      <c r="D9" s="15">
        <v>1</v>
      </c>
      <c r="E9" s="16">
        <v>1</v>
      </c>
      <c r="F9" s="15">
        <v>1</v>
      </c>
      <c r="G9" s="2">
        <v>1</v>
      </c>
      <c r="H9" s="2">
        <v>1</v>
      </c>
      <c r="I9" s="2">
        <v>1</v>
      </c>
      <c r="J9" s="2">
        <v>1</v>
      </c>
      <c r="K9" s="16">
        <v>1</v>
      </c>
      <c r="L9" s="15">
        <v>1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16">
        <v>1</v>
      </c>
      <c r="T9" s="15">
        <v>1</v>
      </c>
      <c r="U9" s="2">
        <v>1</v>
      </c>
      <c r="V9" s="2">
        <v>1</v>
      </c>
      <c r="W9" s="2">
        <v>1</v>
      </c>
      <c r="X9" s="2">
        <v>1</v>
      </c>
      <c r="Y9" s="2">
        <v>1</v>
      </c>
      <c r="Z9" s="2">
        <v>1</v>
      </c>
      <c r="AA9" s="2">
        <v>1</v>
      </c>
      <c r="AB9" s="16">
        <v>1</v>
      </c>
      <c r="AC9" s="171">
        <f t="shared" si="0"/>
        <v>1</v>
      </c>
      <c r="AD9" s="29" t="str">
        <f t="shared" si="1"/>
        <v>Geliştirilmeli</v>
      </c>
      <c r="BB9" s="38"/>
    </row>
    <row r="10" spans="1:54" ht="19.899999999999999" customHeight="1">
      <c r="A10" s="133">
        <v>5</v>
      </c>
      <c r="B10" s="137">
        <f>Bilgiler!C8</f>
        <v>15</v>
      </c>
      <c r="C10" s="136" t="str">
        <f>Bilgiler!D8</f>
        <v>MAHMUT DENİZ</v>
      </c>
      <c r="D10" s="68">
        <v>4</v>
      </c>
      <c r="E10" s="69"/>
      <c r="F10" s="68"/>
      <c r="G10" s="6"/>
      <c r="H10" s="6"/>
      <c r="I10" s="6"/>
      <c r="J10" s="6"/>
      <c r="K10" s="69"/>
      <c r="L10" s="68"/>
      <c r="M10" s="6"/>
      <c r="N10" s="6"/>
      <c r="O10" s="6"/>
      <c r="P10" s="6"/>
      <c r="Q10" s="6"/>
      <c r="R10" s="6"/>
      <c r="S10" s="69"/>
      <c r="T10" s="68"/>
      <c r="U10" s="6"/>
      <c r="V10" s="6"/>
      <c r="W10" s="6"/>
      <c r="X10" s="6"/>
      <c r="Y10" s="6"/>
      <c r="Z10" s="6"/>
      <c r="AA10" s="6"/>
      <c r="AB10" s="69"/>
      <c r="AC10" s="170">
        <f t="shared" si="0"/>
        <v>4</v>
      </c>
      <c r="AD10" s="138" t="str">
        <f t="shared" si="1"/>
        <v>Çok İyi</v>
      </c>
      <c r="BB10" s="38"/>
    </row>
    <row r="11" spans="1:54" ht="19.899999999999999" customHeight="1">
      <c r="A11" s="135">
        <v>6</v>
      </c>
      <c r="B11" s="166">
        <f>Bilgiler!C9</f>
        <v>17</v>
      </c>
      <c r="C11" s="127" t="str">
        <f>Bilgiler!D9</f>
        <v>İKRA DENİZ</v>
      </c>
      <c r="D11" s="15">
        <v>4</v>
      </c>
      <c r="E11" s="16"/>
      <c r="F11" s="15"/>
      <c r="G11" s="2"/>
      <c r="H11" s="2"/>
      <c r="I11" s="2"/>
      <c r="J11" s="2"/>
      <c r="K11" s="16"/>
      <c r="L11" s="15"/>
      <c r="M11" s="2"/>
      <c r="N11" s="2"/>
      <c r="O11" s="2"/>
      <c r="P11" s="2"/>
      <c r="Q11" s="2"/>
      <c r="R11" s="2"/>
      <c r="S11" s="16"/>
      <c r="T11" s="15"/>
      <c r="U11" s="2"/>
      <c r="V11" s="2"/>
      <c r="W11" s="2"/>
      <c r="X11" s="2"/>
      <c r="Y11" s="2"/>
      <c r="Z11" s="2"/>
      <c r="AA11" s="2"/>
      <c r="AB11" s="16"/>
      <c r="AC11" s="171">
        <f t="shared" si="0"/>
        <v>4</v>
      </c>
      <c r="AD11" s="29" t="str">
        <f t="shared" si="1"/>
        <v>Çok İyi</v>
      </c>
      <c r="BB11" s="38"/>
    </row>
    <row r="12" spans="1:54" ht="19.899999999999999" customHeight="1">
      <c r="A12" s="133">
        <v>7</v>
      </c>
      <c r="B12" s="137">
        <f>Bilgiler!C10</f>
        <v>20</v>
      </c>
      <c r="C12" s="136" t="str">
        <f>Bilgiler!D10</f>
        <v>OSMAN ALİ DENİZ</v>
      </c>
      <c r="D12" s="68">
        <v>4</v>
      </c>
      <c r="E12" s="69"/>
      <c r="F12" s="68"/>
      <c r="G12" s="6"/>
      <c r="H12" s="6"/>
      <c r="I12" s="6"/>
      <c r="J12" s="6"/>
      <c r="K12" s="69"/>
      <c r="L12" s="68"/>
      <c r="M12" s="6"/>
      <c r="N12" s="6"/>
      <c r="O12" s="6"/>
      <c r="P12" s="6"/>
      <c r="Q12" s="6"/>
      <c r="R12" s="6"/>
      <c r="S12" s="69"/>
      <c r="T12" s="68"/>
      <c r="U12" s="6"/>
      <c r="V12" s="6"/>
      <c r="W12" s="6"/>
      <c r="X12" s="6"/>
      <c r="Y12" s="6"/>
      <c r="Z12" s="6"/>
      <c r="AA12" s="6"/>
      <c r="AB12" s="69"/>
      <c r="AC12" s="170">
        <f t="shared" si="0"/>
        <v>4</v>
      </c>
      <c r="AD12" s="138" t="str">
        <f t="shared" si="1"/>
        <v>Çok İyi</v>
      </c>
      <c r="BB12" s="38"/>
    </row>
    <row r="13" spans="1:54" ht="19.899999999999999" customHeight="1">
      <c r="A13" s="135">
        <v>8</v>
      </c>
      <c r="B13" s="166">
        <f>Bilgiler!C11</f>
        <v>21</v>
      </c>
      <c r="C13" s="127" t="str">
        <f>Bilgiler!D11</f>
        <v>HARUN KAYIK</v>
      </c>
      <c r="D13" s="15">
        <v>4</v>
      </c>
      <c r="E13" s="16"/>
      <c r="F13" s="15"/>
      <c r="G13" s="2"/>
      <c r="H13" s="2"/>
      <c r="I13" s="2"/>
      <c r="J13" s="2"/>
      <c r="K13" s="16"/>
      <c r="L13" s="15"/>
      <c r="M13" s="2"/>
      <c r="N13" s="2"/>
      <c r="O13" s="2"/>
      <c r="P13" s="2"/>
      <c r="Q13" s="2"/>
      <c r="R13" s="2"/>
      <c r="S13" s="16"/>
      <c r="T13" s="15"/>
      <c r="U13" s="2"/>
      <c r="V13" s="2"/>
      <c r="W13" s="2"/>
      <c r="X13" s="2"/>
      <c r="Y13" s="2"/>
      <c r="Z13" s="2"/>
      <c r="AA13" s="2"/>
      <c r="AB13" s="16"/>
      <c r="AC13" s="171">
        <f t="shared" si="0"/>
        <v>4</v>
      </c>
      <c r="AD13" s="29" t="str">
        <f t="shared" si="1"/>
        <v>Çok İyi</v>
      </c>
      <c r="BB13" s="38"/>
    </row>
    <row r="14" spans="1:54" ht="19.899999999999999" customHeight="1">
      <c r="A14" s="133">
        <v>9</v>
      </c>
      <c r="B14" s="137">
        <f>Bilgiler!C12</f>
        <v>22</v>
      </c>
      <c r="C14" s="136" t="str">
        <f>Bilgiler!D12</f>
        <v>BAHAR BUZDAĞ</v>
      </c>
      <c r="D14" s="68">
        <v>4</v>
      </c>
      <c r="E14" s="69"/>
      <c r="F14" s="68"/>
      <c r="G14" s="6"/>
      <c r="H14" s="6"/>
      <c r="I14" s="6"/>
      <c r="J14" s="6"/>
      <c r="K14" s="69"/>
      <c r="L14" s="68"/>
      <c r="M14" s="6"/>
      <c r="N14" s="6"/>
      <c r="O14" s="6"/>
      <c r="P14" s="6"/>
      <c r="Q14" s="6"/>
      <c r="R14" s="6"/>
      <c r="S14" s="69"/>
      <c r="T14" s="68"/>
      <c r="U14" s="6"/>
      <c r="V14" s="6"/>
      <c r="W14" s="6"/>
      <c r="X14" s="6"/>
      <c r="Y14" s="6"/>
      <c r="Z14" s="6"/>
      <c r="AA14" s="6"/>
      <c r="AB14" s="69"/>
      <c r="AC14" s="170">
        <f t="shared" si="0"/>
        <v>4</v>
      </c>
      <c r="AD14" s="138" t="str">
        <f t="shared" si="1"/>
        <v>Çok İyi</v>
      </c>
      <c r="BB14" s="38"/>
    </row>
    <row r="15" spans="1:54" ht="19.899999999999999" customHeight="1">
      <c r="A15" s="135">
        <v>10</v>
      </c>
      <c r="B15" s="166">
        <f>Bilgiler!C13</f>
        <v>41</v>
      </c>
      <c r="C15" s="127" t="str">
        <f>Bilgiler!D13</f>
        <v>GÖKDENİZ GÜNDOĞDU</v>
      </c>
      <c r="D15" s="15">
        <v>4</v>
      </c>
      <c r="E15" s="16"/>
      <c r="F15" s="15"/>
      <c r="G15" s="2"/>
      <c r="H15" s="2"/>
      <c r="I15" s="2"/>
      <c r="J15" s="2"/>
      <c r="K15" s="16"/>
      <c r="L15" s="15"/>
      <c r="M15" s="2"/>
      <c r="N15" s="2"/>
      <c r="O15" s="2"/>
      <c r="P15" s="2"/>
      <c r="Q15" s="2"/>
      <c r="R15" s="2"/>
      <c r="S15" s="16"/>
      <c r="T15" s="15"/>
      <c r="U15" s="2"/>
      <c r="V15" s="2"/>
      <c r="W15" s="2"/>
      <c r="X15" s="2"/>
      <c r="Y15" s="2"/>
      <c r="Z15" s="2"/>
      <c r="AA15" s="2"/>
      <c r="AB15" s="16"/>
      <c r="AC15" s="171">
        <f t="shared" si="0"/>
        <v>4</v>
      </c>
      <c r="AD15" s="29" t="str">
        <f t="shared" si="1"/>
        <v>Çok İyi</v>
      </c>
      <c r="BB15" s="38"/>
    </row>
    <row r="16" spans="1:54" ht="19.899999999999999" customHeight="1">
      <c r="A16" s="133">
        <v>11</v>
      </c>
      <c r="B16" s="137">
        <f>Bilgiler!C14</f>
        <v>43</v>
      </c>
      <c r="C16" s="136" t="str">
        <f>Bilgiler!D14</f>
        <v>AZRA ALYA ERYİĞİT</v>
      </c>
      <c r="D16" s="68">
        <v>4</v>
      </c>
      <c r="E16" s="69"/>
      <c r="F16" s="68"/>
      <c r="G16" s="6"/>
      <c r="H16" s="6"/>
      <c r="I16" s="6"/>
      <c r="J16" s="6"/>
      <c r="K16" s="69"/>
      <c r="L16" s="68"/>
      <c r="M16" s="6"/>
      <c r="N16" s="6"/>
      <c r="O16" s="6"/>
      <c r="P16" s="6"/>
      <c r="Q16" s="6"/>
      <c r="R16" s="6"/>
      <c r="S16" s="69"/>
      <c r="T16" s="68"/>
      <c r="U16" s="6"/>
      <c r="V16" s="6"/>
      <c r="W16" s="6"/>
      <c r="X16" s="6"/>
      <c r="Y16" s="6"/>
      <c r="Z16" s="6"/>
      <c r="AA16" s="6"/>
      <c r="AB16" s="69"/>
      <c r="AC16" s="170">
        <f t="shared" si="0"/>
        <v>4</v>
      </c>
      <c r="AD16" s="138" t="str">
        <f t="shared" si="1"/>
        <v>Çok İyi</v>
      </c>
      <c r="BB16" s="38"/>
    </row>
    <row r="17" spans="1:54" ht="10.9" customHeight="1">
      <c r="A17" s="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10"/>
      <c r="BB17" s="38"/>
    </row>
    <row r="18" spans="1:54" s="4" customFormat="1" ht="15" customHeight="1">
      <c r="A18" s="26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27"/>
      <c r="N18" s="27"/>
      <c r="O18" s="27"/>
      <c r="P18" s="27"/>
      <c r="Q18" s="27"/>
      <c r="R18" s="27"/>
      <c r="S18" s="27"/>
      <c r="T18" s="27"/>
      <c r="U18" s="27"/>
      <c r="V18" s="98" t="str">
        <f>Bilgiler!G4</f>
        <v>HÜLYA ŞİMŞEK KAŞIKÇI</v>
      </c>
      <c r="W18" s="98"/>
      <c r="X18" s="98"/>
      <c r="Y18" s="98"/>
      <c r="Z18" s="98"/>
      <c r="AA18" s="98"/>
      <c r="AB18" s="98"/>
      <c r="AC18" s="98"/>
      <c r="AD18" s="27"/>
    </row>
    <row r="19" spans="1:54" ht="15" customHeight="1"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U19" s="36"/>
      <c r="V19" s="98" t="str">
        <f>Bilgiler!G5</f>
        <v>2/A SINIF ÖĞRETMENİ</v>
      </c>
      <c r="W19" s="98"/>
      <c r="X19" s="98"/>
      <c r="Y19" s="98"/>
      <c r="Z19" s="98"/>
      <c r="AA19" s="98"/>
      <c r="AB19" s="98"/>
      <c r="AC19" s="98"/>
      <c r="AD19" s="36"/>
    </row>
  </sheetData>
  <protectedRanges>
    <protectedRange sqref="D5:AB5" name="Aralık1"/>
  </protectedRanges>
  <mergeCells count="10">
    <mergeCell ref="A1:AD1"/>
    <mergeCell ref="A2:AD2"/>
    <mergeCell ref="A3:AD3"/>
    <mergeCell ref="C19:L19"/>
    <mergeCell ref="AC4:AD4"/>
    <mergeCell ref="C18:L18"/>
    <mergeCell ref="T4:AB4"/>
    <mergeCell ref="D4:E4"/>
    <mergeCell ref="F4:K4"/>
    <mergeCell ref="L4:S4"/>
  </mergeCells>
  <printOptions horizontalCentered="1"/>
  <pageMargins left="0.7" right="0.7" top="0.75" bottom="0.75" header="0.3" footer="0.3"/>
  <pageSetup paperSize="9" scale="6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0"/>
  <sheetViews>
    <sheetView showGridLines="0" showRowColHeaders="0" view="pageBreakPreview" topLeftCell="A9" zoomScaleNormal="85" zoomScaleSheetLayoutView="100" workbookViewId="0">
      <selection activeCell="A17" sqref="A17:V35"/>
    </sheetView>
  </sheetViews>
  <sheetFormatPr defaultColWidth="9.125" defaultRowHeight="15"/>
  <cols>
    <col min="1" max="1" width="2.75" style="18" customWidth="1"/>
    <col min="2" max="2" width="4.75" style="1" customWidth="1"/>
    <col min="3" max="3" width="20.75" style="1" customWidth="1"/>
    <col min="4" max="20" width="2.875" style="1" customWidth="1"/>
    <col min="21" max="21" width="5.75" style="12" customWidth="1"/>
    <col min="22" max="22" width="9.5" style="38" customWidth="1"/>
    <col min="23" max="50" width="9.125" style="1"/>
    <col min="51" max="51" width="9.75" style="1" customWidth="1"/>
    <col min="52" max="16384" width="9.125" style="1"/>
  </cols>
  <sheetData>
    <row r="1" spans="1:51" ht="13.9" customHeight="1">
      <c r="A1" s="199" t="s">
        <v>15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</row>
    <row r="2" spans="1:51" ht="13.9" customHeight="1">
      <c r="A2" s="199" t="str">
        <f>Bilgiler!G3</f>
        <v>DEĞİRMENCİK İLKOKULU          2/A SINIFI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</row>
    <row r="3" spans="1:51" ht="13.9" customHeight="1" thickBot="1">
      <c r="A3" s="199" t="s">
        <v>116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27"/>
      <c r="V3" s="227"/>
    </row>
    <row r="4" spans="1:51" ht="25.15" customHeight="1" thickBot="1">
      <c r="A4" s="128"/>
      <c r="B4" s="129"/>
      <c r="C4" s="129"/>
      <c r="D4" s="231" t="s">
        <v>207</v>
      </c>
      <c r="E4" s="232"/>
      <c r="F4" s="232"/>
      <c r="G4" s="232"/>
      <c r="H4" s="232"/>
      <c r="I4" s="232"/>
      <c r="J4" s="232"/>
      <c r="K4" s="232"/>
      <c r="L4" s="232"/>
      <c r="M4" s="233"/>
      <c r="N4" s="234" t="s">
        <v>208</v>
      </c>
      <c r="O4" s="235"/>
      <c r="P4" s="235"/>
      <c r="Q4" s="235"/>
      <c r="R4" s="236"/>
      <c r="S4" s="237" t="s">
        <v>209</v>
      </c>
      <c r="T4" s="238"/>
      <c r="U4" s="229" t="s">
        <v>4</v>
      </c>
      <c r="V4" s="230"/>
    </row>
    <row r="5" spans="1:51" ht="240" customHeight="1" thickBot="1">
      <c r="A5" s="81" t="s">
        <v>9</v>
      </c>
      <c r="B5" s="107" t="s">
        <v>1</v>
      </c>
      <c r="C5" s="173" t="s">
        <v>2</v>
      </c>
      <c r="D5" s="88" t="s">
        <v>210</v>
      </c>
      <c r="E5" s="87" t="s">
        <v>211</v>
      </c>
      <c r="F5" s="86" t="s">
        <v>212</v>
      </c>
      <c r="G5" s="87" t="s">
        <v>213</v>
      </c>
      <c r="H5" s="86" t="s">
        <v>214</v>
      </c>
      <c r="I5" s="87" t="s">
        <v>215</v>
      </c>
      <c r="J5" s="86" t="s">
        <v>216</v>
      </c>
      <c r="K5" s="87" t="s">
        <v>217</v>
      </c>
      <c r="L5" s="86" t="s">
        <v>218</v>
      </c>
      <c r="M5" s="176" t="s">
        <v>219</v>
      </c>
      <c r="N5" s="177" t="s">
        <v>220</v>
      </c>
      <c r="O5" s="162" t="s">
        <v>221</v>
      </c>
      <c r="P5" s="161" t="s">
        <v>222</v>
      </c>
      <c r="Q5" s="162" t="s">
        <v>223</v>
      </c>
      <c r="R5" s="178" t="s">
        <v>224</v>
      </c>
      <c r="S5" s="179" t="s">
        <v>225</v>
      </c>
      <c r="T5" s="180" t="s">
        <v>226</v>
      </c>
      <c r="U5" s="89" t="s">
        <v>0</v>
      </c>
      <c r="V5" s="92" t="s">
        <v>3</v>
      </c>
    </row>
    <row r="6" spans="1:51" ht="19.899999999999999" customHeight="1">
      <c r="A6" s="68">
        <v>1</v>
      </c>
      <c r="B6" s="106">
        <f>Bilgiler!C4</f>
        <v>2</v>
      </c>
      <c r="C6" s="174" t="str">
        <f>Bilgiler!D4</f>
        <v>İSMAİL EMİR DEMİRBAŞ</v>
      </c>
      <c r="D6" s="68">
        <v>4</v>
      </c>
      <c r="E6" s="6">
        <v>4</v>
      </c>
      <c r="F6" s="6">
        <v>4</v>
      </c>
      <c r="G6" s="6">
        <v>4</v>
      </c>
      <c r="H6" s="6">
        <v>4</v>
      </c>
      <c r="I6" s="6">
        <v>4</v>
      </c>
      <c r="J6" s="6">
        <v>4</v>
      </c>
      <c r="K6" s="6">
        <v>4</v>
      </c>
      <c r="L6" s="6">
        <v>4</v>
      </c>
      <c r="M6" s="69">
        <v>4</v>
      </c>
      <c r="N6" s="68">
        <v>4</v>
      </c>
      <c r="O6" s="6">
        <v>4</v>
      </c>
      <c r="P6" s="6">
        <v>4</v>
      </c>
      <c r="Q6" s="6">
        <v>4</v>
      </c>
      <c r="R6" s="69">
        <v>4</v>
      </c>
      <c r="S6" s="68">
        <v>4</v>
      </c>
      <c r="T6" s="70">
        <v>4</v>
      </c>
      <c r="U6" s="90">
        <f xml:space="preserve"> AVERAGE(D6:T6)</f>
        <v>4</v>
      </c>
      <c r="V6" s="25" t="str">
        <f t="shared" ref="V6:V16" si="0">IF(U6&gt;=3.5,"Çok İyi",IF(U6&gt;=2.5,"İyi",IF(U6&gt;=1.5,"Yeterli",IF(U6&lt;1.5,"Geliştirilmeli"))))</f>
        <v>Çok İyi</v>
      </c>
    </row>
    <row r="7" spans="1:51" ht="19.899999999999999" customHeight="1">
      <c r="A7" s="135">
        <v>2</v>
      </c>
      <c r="B7" s="105">
        <f>Bilgiler!C5</f>
        <v>5</v>
      </c>
      <c r="C7" s="175" t="str">
        <f>Bilgiler!D5</f>
        <v>EYMEN EFE PERVANELİ</v>
      </c>
      <c r="D7" s="15">
        <v>3</v>
      </c>
      <c r="E7" s="2">
        <v>3</v>
      </c>
      <c r="F7" s="2">
        <v>3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2">
        <v>3</v>
      </c>
      <c r="M7" s="16">
        <v>3</v>
      </c>
      <c r="N7" s="15">
        <v>3</v>
      </c>
      <c r="O7" s="2">
        <v>3</v>
      </c>
      <c r="P7" s="2">
        <v>3</v>
      </c>
      <c r="Q7" s="2">
        <v>3</v>
      </c>
      <c r="R7" s="16">
        <v>3</v>
      </c>
      <c r="S7" s="15">
        <v>3</v>
      </c>
      <c r="T7" s="67">
        <v>3</v>
      </c>
      <c r="U7" s="91">
        <f t="shared" ref="U7:U16" si="1" xml:space="preserve"> AVERAGE(D7:T7)</f>
        <v>3</v>
      </c>
      <c r="V7" s="14" t="str">
        <f t="shared" si="0"/>
        <v>İyi</v>
      </c>
      <c r="AY7" s="38"/>
    </row>
    <row r="8" spans="1:51" ht="19.899999999999999" customHeight="1">
      <c r="A8" s="133">
        <v>3</v>
      </c>
      <c r="B8" s="106">
        <f>Bilgiler!C6</f>
        <v>7</v>
      </c>
      <c r="C8" s="174" t="str">
        <f>Bilgiler!D6</f>
        <v>HİRA ŞADUMAN ÇEBİ</v>
      </c>
      <c r="D8" s="68">
        <v>2</v>
      </c>
      <c r="E8" s="6">
        <v>2</v>
      </c>
      <c r="F8" s="6">
        <v>2</v>
      </c>
      <c r="G8" s="6">
        <v>2</v>
      </c>
      <c r="H8" s="6">
        <v>2</v>
      </c>
      <c r="I8" s="6">
        <v>2</v>
      </c>
      <c r="J8" s="6">
        <v>2</v>
      </c>
      <c r="K8" s="6">
        <v>2</v>
      </c>
      <c r="L8" s="6">
        <v>2</v>
      </c>
      <c r="M8" s="69">
        <v>2</v>
      </c>
      <c r="N8" s="68">
        <v>2</v>
      </c>
      <c r="O8" s="6">
        <v>2</v>
      </c>
      <c r="P8" s="6">
        <v>2</v>
      </c>
      <c r="Q8" s="6">
        <v>2</v>
      </c>
      <c r="R8" s="69">
        <v>2</v>
      </c>
      <c r="S8" s="68">
        <v>2</v>
      </c>
      <c r="T8" s="70">
        <v>2</v>
      </c>
      <c r="U8" s="90">
        <f t="shared" si="1"/>
        <v>2</v>
      </c>
      <c r="V8" s="25" t="str">
        <f t="shared" si="0"/>
        <v>Yeterli</v>
      </c>
      <c r="AY8" s="38"/>
    </row>
    <row r="9" spans="1:51" ht="19.899999999999999" customHeight="1">
      <c r="A9" s="135">
        <v>4</v>
      </c>
      <c r="B9" s="105">
        <f>Bilgiler!C7</f>
        <v>14</v>
      </c>
      <c r="C9" s="175" t="str">
        <f>Bilgiler!D7</f>
        <v>OKYANUS ASLANKILIÇ</v>
      </c>
      <c r="D9" s="15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16">
        <v>1</v>
      </c>
      <c r="N9" s="15">
        <v>1</v>
      </c>
      <c r="O9" s="2">
        <v>1</v>
      </c>
      <c r="P9" s="2">
        <v>1</v>
      </c>
      <c r="Q9" s="2">
        <v>1</v>
      </c>
      <c r="R9" s="16">
        <v>1</v>
      </c>
      <c r="S9" s="15">
        <v>1</v>
      </c>
      <c r="T9" s="67">
        <v>1</v>
      </c>
      <c r="U9" s="91">
        <f t="shared" si="1"/>
        <v>1</v>
      </c>
      <c r="V9" s="14" t="str">
        <f t="shared" si="0"/>
        <v>Geliştirilmeli</v>
      </c>
      <c r="AY9" s="38"/>
    </row>
    <row r="10" spans="1:51" ht="19.899999999999999" customHeight="1">
      <c r="A10" s="133">
        <v>5</v>
      </c>
      <c r="B10" s="106">
        <f>Bilgiler!C8</f>
        <v>15</v>
      </c>
      <c r="C10" s="174" t="str">
        <f>Bilgiler!D8</f>
        <v>MAHMUT DENİZ</v>
      </c>
      <c r="D10" s="68">
        <v>4</v>
      </c>
      <c r="E10" s="6"/>
      <c r="F10" s="6"/>
      <c r="G10" s="6"/>
      <c r="H10" s="6"/>
      <c r="I10" s="6"/>
      <c r="J10" s="6"/>
      <c r="K10" s="6"/>
      <c r="L10" s="6"/>
      <c r="M10" s="69"/>
      <c r="N10" s="68"/>
      <c r="O10" s="6"/>
      <c r="P10" s="6"/>
      <c r="Q10" s="6"/>
      <c r="R10" s="69"/>
      <c r="S10" s="68"/>
      <c r="T10" s="70"/>
      <c r="U10" s="90">
        <f t="shared" si="1"/>
        <v>4</v>
      </c>
      <c r="V10" s="25" t="str">
        <f t="shared" si="0"/>
        <v>Çok İyi</v>
      </c>
      <c r="AY10" s="38"/>
    </row>
    <row r="11" spans="1:51" ht="19.899999999999999" customHeight="1">
      <c r="A11" s="135">
        <v>6</v>
      </c>
      <c r="B11" s="105">
        <f>Bilgiler!C9</f>
        <v>17</v>
      </c>
      <c r="C11" s="175" t="str">
        <f>Bilgiler!D9</f>
        <v>İKRA DENİZ</v>
      </c>
      <c r="D11" s="15">
        <v>4</v>
      </c>
      <c r="E11" s="2"/>
      <c r="F11" s="2"/>
      <c r="G11" s="2"/>
      <c r="H11" s="2"/>
      <c r="I11" s="2"/>
      <c r="J11" s="2"/>
      <c r="K11" s="2"/>
      <c r="L11" s="2"/>
      <c r="M11" s="16"/>
      <c r="N11" s="15"/>
      <c r="O11" s="2"/>
      <c r="P11" s="2"/>
      <c r="Q11" s="2"/>
      <c r="R11" s="16"/>
      <c r="S11" s="15"/>
      <c r="T11" s="67"/>
      <c r="U11" s="91">
        <f t="shared" si="1"/>
        <v>4</v>
      </c>
      <c r="V11" s="14" t="str">
        <f t="shared" si="0"/>
        <v>Çok İyi</v>
      </c>
      <c r="AY11" s="38"/>
    </row>
    <row r="12" spans="1:51" ht="19.899999999999999" customHeight="1">
      <c r="A12" s="133">
        <v>7</v>
      </c>
      <c r="B12" s="106">
        <f>Bilgiler!C10</f>
        <v>20</v>
      </c>
      <c r="C12" s="174" t="str">
        <f>Bilgiler!D10</f>
        <v>OSMAN ALİ DENİZ</v>
      </c>
      <c r="D12" s="68">
        <v>4</v>
      </c>
      <c r="E12" s="6"/>
      <c r="F12" s="6"/>
      <c r="G12" s="6"/>
      <c r="H12" s="6"/>
      <c r="I12" s="6"/>
      <c r="J12" s="6"/>
      <c r="K12" s="6"/>
      <c r="L12" s="6"/>
      <c r="M12" s="69"/>
      <c r="N12" s="68"/>
      <c r="O12" s="6"/>
      <c r="P12" s="6"/>
      <c r="Q12" s="6"/>
      <c r="R12" s="69"/>
      <c r="S12" s="68"/>
      <c r="T12" s="70"/>
      <c r="U12" s="90">
        <f t="shared" si="1"/>
        <v>4</v>
      </c>
      <c r="V12" s="25" t="str">
        <f t="shared" si="0"/>
        <v>Çok İyi</v>
      </c>
      <c r="AY12" s="38"/>
    </row>
    <row r="13" spans="1:51" ht="19.899999999999999" customHeight="1">
      <c r="A13" s="135">
        <v>8</v>
      </c>
      <c r="B13" s="105">
        <f>Bilgiler!C11</f>
        <v>21</v>
      </c>
      <c r="C13" s="175" t="str">
        <f>Bilgiler!D11</f>
        <v>HARUN KAYIK</v>
      </c>
      <c r="D13" s="15">
        <v>4</v>
      </c>
      <c r="E13" s="2"/>
      <c r="F13" s="2"/>
      <c r="G13" s="2"/>
      <c r="H13" s="2"/>
      <c r="I13" s="2"/>
      <c r="J13" s="2"/>
      <c r="K13" s="2"/>
      <c r="L13" s="2"/>
      <c r="M13" s="16"/>
      <c r="N13" s="15"/>
      <c r="O13" s="2"/>
      <c r="P13" s="2"/>
      <c r="Q13" s="2"/>
      <c r="R13" s="16"/>
      <c r="S13" s="15"/>
      <c r="T13" s="67"/>
      <c r="U13" s="91">
        <f t="shared" si="1"/>
        <v>4</v>
      </c>
      <c r="V13" s="14" t="str">
        <f t="shared" si="0"/>
        <v>Çok İyi</v>
      </c>
      <c r="AY13" s="38"/>
    </row>
    <row r="14" spans="1:51" ht="19.899999999999999" customHeight="1">
      <c r="A14" s="133">
        <v>9</v>
      </c>
      <c r="B14" s="106">
        <f>Bilgiler!C12</f>
        <v>22</v>
      </c>
      <c r="C14" s="174" t="str">
        <f>Bilgiler!D12</f>
        <v>BAHAR BUZDAĞ</v>
      </c>
      <c r="D14" s="68">
        <v>4</v>
      </c>
      <c r="E14" s="6"/>
      <c r="F14" s="6"/>
      <c r="G14" s="6"/>
      <c r="H14" s="6"/>
      <c r="I14" s="6"/>
      <c r="J14" s="6"/>
      <c r="K14" s="6"/>
      <c r="L14" s="6"/>
      <c r="M14" s="69"/>
      <c r="N14" s="68"/>
      <c r="O14" s="6"/>
      <c r="P14" s="6"/>
      <c r="Q14" s="6"/>
      <c r="R14" s="69"/>
      <c r="S14" s="68"/>
      <c r="T14" s="70"/>
      <c r="U14" s="90">
        <f t="shared" si="1"/>
        <v>4</v>
      </c>
      <c r="V14" s="25" t="str">
        <f t="shared" si="0"/>
        <v>Çok İyi</v>
      </c>
      <c r="AY14" s="38"/>
    </row>
    <row r="15" spans="1:51" ht="19.899999999999999" customHeight="1">
      <c r="A15" s="135">
        <v>10</v>
      </c>
      <c r="B15" s="105">
        <f>Bilgiler!C13</f>
        <v>41</v>
      </c>
      <c r="C15" s="175" t="str">
        <f>Bilgiler!D13</f>
        <v>GÖKDENİZ GÜNDOĞDU</v>
      </c>
      <c r="D15" s="15">
        <v>4</v>
      </c>
      <c r="E15" s="2"/>
      <c r="F15" s="2"/>
      <c r="G15" s="2"/>
      <c r="H15" s="2"/>
      <c r="I15" s="2"/>
      <c r="J15" s="2"/>
      <c r="K15" s="2"/>
      <c r="L15" s="2"/>
      <c r="M15" s="16"/>
      <c r="N15" s="15"/>
      <c r="O15" s="2"/>
      <c r="P15" s="2"/>
      <c r="Q15" s="2"/>
      <c r="R15" s="16"/>
      <c r="S15" s="15"/>
      <c r="T15" s="67"/>
      <c r="U15" s="91">
        <f t="shared" si="1"/>
        <v>4</v>
      </c>
      <c r="V15" s="14" t="str">
        <f t="shared" si="0"/>
        <v>Çok İyi</v>
      </c>
      <c r="AY15" s="38"/>
    </row>
    <row r="16" spans="1:51" ht="19.899999999999999" customHeight="1">
      <c r="A16" s="133">
        <v>11</v>
      </c>
      <c r="B16" s="106">
        <f>Bilgiler!C14</f>
        <v>43</v>
      </c>
      <c r="C16" s="174" t="str">
        <f>Bilgiler!D14</f>
        <v>AZRA ALYA ERYİĞİT</v>
      </c>
      <c r="D16" s="68">
        <v>4</v>
      </c>
      <c r="E16" s="6"/>
      <c r="F16" s="6"/>
      <c r="G16" s="6"/>
      <c r="H16" s="6"/>
      <c r="I16" s="6"/>
      <c r="J16" s="6"/>
      <c r="K16" s="6"/>
      <c r="L16" s="6"/>
      <c r="M16" s="69"/>
      <c r="N16" s="68"/>
      <c r="O16" s="6"/>
      <c r="P16" s="6"/>
      <c r="Q16" s="6"/>
      <c r="R16" s="69"/>
      <c r="S16" s="68"/>
      <c r="T16" s="70"/>
      <c r="U16" s="90">
        <f t="shared" si="1"/>
        <v>4</v>
      </c>
      <c r="V16" s="25" t="str">
        <f t="shared" si="0"/>
        <v>Çok İyi</v>
      </c>
      <c r="AY16" s="38"/>
    </row>
    <row r="17" spans="1:51" ht="10.9" customHeight="1">
      <c r="A17" s="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0"/>
      <c r="AY17" s="38"/>
    </row>
    <row r="18" spans="1:51" s="4" customFormat="1" ht="12.75">
      <c r="A18" s="26"/>
      <c r="D18" s="27"/>
      <c r="E18" s="27"/>
      <c r="F18" s="27"/>
      <c r="G18" s="27"/>
      <c r="H18" s="228"/>
      <c r="I18" s="228"/>
      <c r="J18" s="228"/>
      <c r="K18" s="27"/>
      <c r="L18" s="27"/>
      <c r="P18" s="98" t="str">
        <f>Bilgiler!G4</f>
        <v>HÜLYA ŞİMŞEK KAŞIKÇI</v>
      </c>
      <c r="Q18" s="98"/>
      <c r="R18" s="98"/>
      <c r="S18" s="98"/>
      <c r="T18" s="98"/>
      <c r="U18" s="99"/>
      <c r="V18" s="85"/>
    </row>
    <row r="19" spans="1:51" ht="15" customHeight="1">
      <c r="C19" s="198"/>
      <c r="D19" s="198"/>
      <c r="E19" s="198"/>
      <c r="F19" s="198"/>
      <c r="P19" s="98" t="str">
        <f>Bilgiler!G5</f>
        <v>2/A SINIF ÖĞRETMENİ</v>
      </c>
      <c r="Q19" s="98"/>
      <c r="R19" s="98"/>
      <c r="S19" s="98"/>
      <c r="T19" s="98"/>
      <c r="U19" s="100"/>
    </row>
    <row r="20" spans="1:51" ht="15" customHeight="1">
      <c r="C20" s="198"/>
      <c r="D20" s="198"/>
      <c r="E20" s="198"/>
      <c r="F20" s="198"/>
    </row>
  </sheetData>
  <mergeCells count="10">
    <mergeCell ref="C20:F20"/>
    <mergeCell ref="A2:V2"/>
    <mergeCell ref="A3:V3"/>
    <mergeCell ref="A1:V1"/>
    <mergeCell ref="H18:J18"/>
    <mergeCell ref="C19:F19"/>
    <mergeCell ref="U4:V4"/>
    <mergeCell ref="D4:M4"/>
    <mergeCell ref="N4:R4"/>
    <mergeCell ref="S4:T4"/>
  </mergeCells>
  <printOptions horizontalCentered="1"/>
  <pageMargins left="0.7" right="0.7" top="0.75" bottom="0.75" header="0.3" footer="0.3"/>
  <pageSetup paperSize="9" scale="8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8"/>
  <sheetViews>
    <sheetView showGridLines="0" showRowColHeaders="0" view="pageBreakPreview" topLeftCell="A9" zoomScaleNormal="85" zoomScaleSheetLayoutView="100" workbookViewId="0">
      <selection activeCell="A16" sqref="A16:O34"/>
    </sheetView>
  </sheetViews>
  <sheetFormatPr defaultColWidth="9.125" defaultRowHeight="15"/>
  <cols>
    <col min="1" max="1" width="3.625" style="93" customWidth="1"/>
    <col min="2" max="2" width="4.75" style="94" customWidth="1"/>
    <col min="3" max="3" width="20.75" style="94" customWidth="1"/>
    <col min="4" max="13" width="3.75" style="1" customWidth="1"/>
    <col min="14" max="14" width="9.875" style="12" customWidth="1"/>
    <col min="15" max="49" width="9.125" style="1"/>
    <col min="50" max="50" width="9.75" style="1" customWidth="1"/>
    <col min="51" max="16384" width="9.125" style="1"/>
  </cols>
  <sheetData>
    <row r="1" spans="1:50" ht="13.9" customHeight="1">
      <c r="A1" s="199" t="s">
        <v>15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</row>
    <row r="2" spans="1:50" ht="13.9" customHeight="1">
      <c r="A2" s="199" t="str">
        <f>Bilgiler!G3</f>
        <v>DEĞİRMENCİK İLKOKULU          2/A SINIFI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1:50" ht="13.9" customHeight="1" thickBot="1">
      <c r="A3" s="199" t="s">
        <v>115</v>
      </c>
      <c r="B3" s="199"/>
      <c r="C3" s="199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</row>
    <row r="4" spans="1:50" ht="217.15" customHeight="1" thickBot="1">
      <c r="A4" s="124" t="s">
        <v>9</v>
      </c>
      <c r="B4" s="107" t="s">
        <v>1</v>
      </c>
      <c r="C4" s="125" t="s">
        <v>2</v>
      </c>
      <c r="D4" s="117" t="s">
        <v>242</v>
      </c>
      <c r="E4" s="31" t="s">
        <v>243</v>
      </c>
      <c r="F4" s="30" t="s">
        <v>244</v>
      </c>
      <c r="G4" s="31" t="s">
        <v>245</v>
      </c>
      <c r="H4" s="30" t="s">
        <v>246</v>
      </c>
      <c r="I4" s="31" t="s">
        <v>247</v>
      </c>
      <c r="J4" s="30" t="s">
        <v>248</v>
      </c>
      <c r="K4" s="31" t="s">
        <v>249</v>
      </c>
      <c r="L4" s="30" t="s">
        <v>250</v>
      </c>
      <c r="M4" s="31" t="s">
        <v>251</v>
      </c>
      <c r="N4" s="32" t="s">
        <v>0</v>
      </c>
      <c r="O4" s="164" t="s">
        <v>3</v>
      </c>
    </row>
    <row r="5" spans="1:50" ht="19.899999999999999" customHeight="1">
      <c r="A5" s="68">
        <v>1</v>
      </c>
      <c r="B5" s="104">
        <f>Bilgiler!C4</f>
        <v>2</v>
      </c>
      <c r="C5" s="126" t="str">
        <f>Bilgiler!D4</f>
        <v>İSMAİL EMİR DEMİRBAŞ</v>
      </c>
      <c r="D5" s="104">
        <v>4</v>
      </c>
      <c r="E5" s="8">
        <v>4</v>
      </c>
      <c r="F5" s="8">
        <v>4</v>
      </c>
      <c r="G5" s="8">
        <v>4</v>
      </c>
      <c r="H5" s="8">
        <v>4</v>
      </c>
      <c r="I5" s="8">
        <v>4</v>
      </c>
      <c r="J5" s="8">
        <v>4</v>
      </c>
      <c r="K5" s="8">
        <v>4</v>
      </c>
      <c r="L5" s="8">
        <v>4</v>
      </c>
      <c r="M5" s="8">
        <v>4</v>
      </c>
      <c r="N5" s="24">
        <f t="shared" ref="N5:N15" si="0" xml:space="preserve"> AVERAGE(D5:M5)</f>
        <v>4</v>
      </c>
      <c r="O5" s="28" t="str">
        <f>IF(N5&gt;=3.5,"Çok İyi",IF(N5&gt;=2.5,"İyi",IF(N5&gt;=1.5,"Yeterli",IF(N5&lt;1.5,"Geliştirilmeli"))))</f>
        <v>Çok İyi</v>
      </c>
    </row>
    <row r="6" spans="1:50" ht="19.899999999999999" customHeight="1">
      <c r="A6" s="15">
        <v>2</v>
      </c>
      <c r="B6" s="105">
        <f>Bilgiler!C5</f>
        <v>5</v>
      </c>
      <c r="C6" s="127" t="str">
        <f>Bilgiler!D5</f>
        <v>EYMEN EFE PERVANELİ</v>
      </c>
      <c r="D6" s="109">
        <v>3</v>
      </c>
      <c r="E6" s="2">
        <v>3</v>
      </c>
      <c r="F6" s="2">
        <v>3</v>
      </c>
      <c r="G6" s="2">
        <v>3</v>
      </c>
      <c r="H6" s="2">
        <v>3</v>
      </c>
      <c r="I6" s="2">
        <v>3</v>
      </c>
      <c r="J6" s="2">
        <v>3</v>
      </c>
      <c r="K6" s="2">
        <v>3</v>
      </c>
      <c r="L6" s="2">
        <v>3</v>
      </c>
      <c r="M6" s="2">
        <v>3</v>
      </c>
      <c r="N6" s="9">
        <f t="shared" si="0"/>
        <v>3</v>
      </c>
      <c r="O6" s="29" t="str">
        <f t="shared" ref="O6:O9" si="1">IF(N6&gt;=3.5,"Çok İyi",IF(N6&gt;=2.5,"İyi",IF(N6&gt;=1.5,"Yeterli",IF(N6&lt;1.5,"Geliştirilmeli"))))</f>
        <v>İyi</v>
      </c>
    </row>
    <row r="7" spans="1:50" ht="19.899999999999999" customHeight="1">
      <c r="A7" s="133">
        <v>3</v>
      </c>
      <c r="B7" s="106">
        <f>Bilgiler!C6</f>
        <v>7</v>
      </c>
      <c r="C7" s="126" t="str">
        <f>Bilgiler!D6</f>
        <v>HİRA ŞADUMAN ÇEBİ</v>
      </c>
      <c r="D7" s="104">
        <v>2</v>
      </c>
      <c r="E7" s="8">
        <v>2</v>
      </c>
      <c r="F7" s="8">
        <v>2</v>
      </c>
      <c r="G7" s="8">
        <v>2</v>
      </c>
      <c r="H7" s="8">
        <v>2</v>
      </c>
      <c r="I7" s="8">
        <v>2</v>
      </c>
      <c r="J7" s="8">
        <v>2</v>
      </c>
      <c r="K7" s="8">
        <v>2</v>
      </c>
      <c r="L7" s="8">
        <v>2</v>
      </c>
      <c r="M7" s="8">
        <v>2</v>
      </c>
      <c r="N7" s="24">
        <f t="shared" si="0"/>
        <v>2</v>
      </c>
      <c r="O7" s="28" t="str">
        <f t="shared" si="1"/>
        <v>Yeterli</v>
      </c>
      <c r="AX7" s="38"/>
    </row>
    <row r="8" spans="1:50" ht="19.899999999999999" customHeight="1">
      <c r="A8" s="135">
        <v>4</v>
      </c>
      <c r="B8" s="105">
        <f>Bilgiler!C7</f>
        <v>14</v>
      </c>
      <c r="C8" s="127" t="str">
        <f>Bilgiler!D7</f>
        <v>OKYANUS ASLANKILIÇ</v>
      </c>
      <c r="D8" s="109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9">
        <f t="shared" si="0"/>
        <v>1</v>
      </c>
      <c r="O8" s="29" t="str">
        <f t="shared" si="1"/>
        <v>Geliştirilmeli</v>
      </c>
      <c r="AX8" s="38"/>
    </row>
    <row r="9" spans="1:50" ht="19.899999999999999" customHeight="1">
      <c r="A9" s="133">
        <v>5</v>
      </c>
      <c r="B9" s="106">
        <f>Bilgiler!C8</f>
        <v>15</v>
      </c>
      <c r="C9" s="126" t="str">
        <f>Bilgiler!D8</f>
        <v>MAHMUT DENİZ</v>
      </c>
      <c r="D9" s="104">
        <v>4</v>
      </c>
      <c r="E9" s="8"/>
      <c r="F9" s="8"/>
      <c r="G9" s="8"/>
      <c r="H9" s="8"/>
      <c r="I9" s="8"/>
      <c r="J9" s="8"/>
      <c r="K9" s="8"/>
      <c r="L9" s="8"/>
      <c r="M9" s="8"/>
      <c r="N9" s="24">
        <f t="shared" si="0"/>
        <v>4</v>
      </c>
      <c r="O9" s="28" t="str">
        <f t="shared" si="1"/>
        <v>Çok İyi</v>
      </c>
      <c r="AX9" s="38"/>
    </row>
    <row r="10" spans="1:50" ht="19.899999999999999" customHeight="1">
      <c r="A10" s="135">
        <v>6</v>
      </c>
      <c r="B10" s="105">
        <f>Bilgiler!C9</f>
        <v>17</v>
      </c>
      <c r="C10" s="127" t="str">
        <f>Bilgiler!D9</f>
        <v>İKRA DENİZ</v>
      </c>
      <c r="D10" s="109">
        <v>4</v>
      </c>
      <c r="E10" s="2"/>
      <c r="F10" s="2"/>
      <c r="G10" s="2"/>
      <c r="H10" s="2"/>
      <c r="I10" s="2"/>
      <c r="J10" s="2"/>
      <c r="K10" s="2"/>
      <c r="L10" s="2"/>
      <c r="M10" s="2"/>
      <c r="N10" s="9">
        <f t="shared" si="0"/>
        <v>4</v>
      </c>
      <c r="O10" s="29" t="str">
        <f t="shared" ref="O10:O15" si="2">IF(N10&gt;=3.5,"Çok İyi",IF(N10&gt;=2.5,"İyi",IF(N10&gt;=1.5,"Yeterli",IF(N10&lt;1.5,"Geliştirilmeli"))))</f>
        <v>Çok İyi</v>
      </c>
      <c r="AX10" s="38"/>
    </row>
    <row r="11" spans="1:50" ht="19.899999999999999" customHeight="1">
      <c r="A11" s="133">
        <v>7</v>
      </c>
      <c r="B11" s="106">
        <f>Bilgiler!C10</f>
        <v>20</v>
      </c>
      <c r="C11" s="126" t="str">
        <f>Bilgiler!D10</f>
        <v>OSMAN ALİ DENİZ</v>
      </c>
      <c r="D11" s="104">
        <v>4</v>
      </c>
      <c r="E11" s="8"/>
      <c r="F11" s="8"/>
      <c r="G11" s="8"/>
      <c r="H11" s="8"/>
      <c r="I11" s="8"/>
      <c r="J11" s="8"/>
      <c r="K11" s="8"/>
      <c r="L11" s="8"/>
      <c r="M11" s="8"/>
      <c r="N11" s="24">
        <f t="shared" si="0"/>
        <v>4</v>
      </c>
      <c r="O11" s="28" t="str">
        <f t="shared" si="2"/>
        <v>Çok İyi</v>
      </c>
      <c r="AX11" s="38"/>
    </row>
    <row r="12" spans="1:50" ht="19.899999999999999" customHeight="1">
      <c r="A12" s="135">
        <v>8</v>
      </c>
      <c r="B12" s="105">
        <f>Bilgiler!C11</f>
        <v>21</v>
      </c>
      <c r="C12" s="127" t="str">
        <f>Bilgiler!D11</f>
        <v>HARUN KAYIK</v>
      </c>
      <c r="D12" s="109">
        <v>4</v>
      </c>
      <c r="E12" s="2"/>
      <c r="F12" s="2"/>
      <c r="G12" s="2"/>
      <c r="H12" s="2"/>
      <c r="I12" s="2"/>
      <c r="J12" s="2"/>
      <c r="K12" s="2"/>
      <c r="L12" s="2"/>
      <c r="M12" s="2"/>
      <c r="N12" s="9">
        <f t="shared" si="0"/>
        <v>4</v>
      </c>
      <c r="O12" s="29" t="str">
        <f t="shared" si="2"/>
        <v>Çok İyi</v>
      </c>
      <c r="AX12" s="38"/>
    </row>
    <row r="13" spans="1:50" ht="19.899999999999999" customHeight="1">
      <c r="A13" s="133">
        <v>9</v>
      </c>
      <c r="B13" s="106">
        <f>Bilgiler!C12</f>
        <v>22</v>
      </c>
      <c r="C13" s="126" t="str">
        <f>Bilgiler!D12</f>
        <v>BAHAR BUZDAĞ</v>
      </c>
      <c r="D13" s="104">
        <v>4</v>
      </c>
      <c r="E13" s="8"/>
      <c r="F13" s="8"/>
      <c r="G13" s="8"/>
      <c r="H13" s="8"/>
      <c r="I13" s="8"/>
      <c r="J13" s="8"/>
      <c r="K13" s="8"/>
      <c r="L13" s="8"/>
      <c r="M13" s="8"/>
      <c r="N13" s="24">
        <f t="shared" si="0"/>
        <v>4</v>
      </c>
      <c r="O13" s="28" t="str">
        <f t="shared" si="2"/>
        <v>Çok İyi</v>
      </c>
      <c r="AX13" s="38"/>
    </row>
    <row r="14" spans="1:50" ht="19.899999999999999" customHeight="1">
      <c r="A14" s="135">
        <v>10</v>
      </c>
      <c r="B14" s="105">
        <f>Bilgiler!C13</f>
        <v>41</v>
      </c>
      <c r="C14" s="127" t="str">
        <f>Bilgiler!D13</f>
        <v>GÖKDENİZ GÜNDOĞDU</v>
      </c>
      <c r="D14" s="109">
        <v>4</v>
      </c>
      <c r="E14" s="2"/>
      <c r="F14" s="2"/>
      <c r="G14" s="2"/>
      <c r="H14" s="2"/>
      <c r="I14" s="2"/>
      <c r="J14" s="2"/>
      <c r="K14" s="2"/>
      <c r="L14" s="2"/>
      <c r="M14" s="2"/>
      <c r="N14" s="9">
        <f t="shared" si="0"/>
        <v>4</v>
      </c>
      <c r="O14" s="29" t="str">
        <f t="shared" si="2"/>
        <v>Çok İyi</v>
      </c>
      <c r="AX14" s="38"/>
    </row>
    <row r="15" spans="1:50" ht="19.899999999999999" customHeight="1">
      <c r="A15" s="133">
        <v>11</v>
      </c>
      <c r="B15" s="106">
        <f>Bilgiler!C14</f>
        <v>43</v>
      </c>
      <c r="C15" s="126" t="str">
        <f>Bilgiler!D14</f>
        <v>AZRA ALYA ERYİĞİT</v>
      </c>
      <c r="D15" s="104">
        <v>4</v>
      </c>
      <c r="E15" s="8"/>
      <c r="F15" s="8"/>
      <c r="G15" s="8"/>
      <c r="H15" s="8"/>
      <c r="I15" s="8"/>
      <c r="J15" s="8"/>
      <c r="K15" s="8"/>
      <c r="L15" s="8"/>
      <c r="M15" s="8"/>
      <c r="N15" s="24">
        <f t="shared" si="0"/>
        <v>4</v>
      </c>
      <c r="O15" s="28" t="str">
        <f t="shared" si="2"/>
        <v>Çok İyi</v>
      </c>
      <c r="AX15" s="38"/>
    </row>
    <row r="16" spans="1:50" ht="10.9" customHeight="1">
      <c r="A16" s="94"/>
      <c r="E16" s="7"/>
      <c r="F16" s="7"/>
      <c r="G16" s="7"/>
      <c r="H16" s="7"/>
      <c r="I16" s="7"/>
      <c r="J16" s="7"/>
      <c r="K16" s="7"/>
      <c r="L16" s="7"/>
      <c r="M16" s="7"/>
      <c r="N16" s="10"/>
      <c r="AX16" s="38"/>
    </row>
    <row r="17" spans="1:50" s="4" customFormat="1" ht="15" customHeight="1">
      <c r="A17" s="5"/>
      <c r="B17" s="5"/>
      <c r="C17" s="1"/>
      <c r="D17" s="1"/>
      <c r="E17" s="1"/>
      <c r="F17" s="1"/>
      <c r="G17" s="1"/>
      <c r="H17" s="1"/>
      <c r="I17" s="1"/>
      <c r="J17" s="1"/>
      <c r="K17" s="1"/>
      <c r="L17" s="98" t="str">
        <f>Bilgiler!G4</f>
        <v>HÜLYA ŞİMŞEK KAŞIKÇI</v>
      </c>
      <c r="M17" s="98"/>
      <c r="N17" s="98"/>
      <c r="AX17" s="85"/>
    </row>
    <row r="18" spans="1:50" ht="15" customHeight="1">
      <c r="C18" s="1"/>
      <c r="L18" s="98" t="str">
        <f>Bilgiler!G5</f>
        <v>2/A SINIF ÖĞRETMENİ</v>
      </c>
      <c r="M18" s="98"/>
      <c r="N18" s="98"/>
    </row>
  </sheetData>
  <mergeCells count="3">
    <mergeCell ref="A1:O1"/>
    <mergeCell ref="A2:O2"/>
    <mergeCell ref="A3:O3"/>
  </mergeCells>
  <printOptions horizontalCentered="1"/>
  <pageMargins left="0.7" right="0.7" top="0.75" bottom="0.75" header="0.3" footer="0.3"/>
  <pageSetup paperSize="9"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9"/>
  <sheetViews>
    <sheetView showGridLines="0" showRowColHeaders="0" view="pageBreakPreview" topLeftCell="A9" zoomScaleNormal="100" zoomScaleSheetLayoutView="100" workbookViewId="0">
      <selection activeCell="A16" sqref="A16:T34"/>
    </sheetView>
  </sheetViews>
  <sheetFormatPr defaultColWidth="9.125" defaultRowHeight="15"/>
  <cols>
    <col min="1" max="1" width="4.375" style="1" customWidth="1"/>
    <col min="2" max="2" width="4.75" style="1" customWidth="1"/>
    <col min="3" max="3" width="20.75" style="1" customWidth="1"/>
    <col min="4" max="18" width="2.875" style="1" customWidth="1"/>
    <col min="19" max="19" width="6.625" style="12" customWidth="1"/>
    <col min="20" max="51" width="9.125" style="1"/>
    <col min="52" max="52" width="9.75" style="1" customWidth="1"/>
    <col min="53" max="16384" width="9.125" style="1"/>
  </cols>
  <sheetData>
    <row r="1" spans="1:52" ht="13.9" customHeight="1">
      <c r="A1" s="199" t="s">
        <v>15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</row>
    <row r="2" spans="1:52" ht="13.9" customHeight="1">
      <c r="A2" s="199" t="str">
        <f>Bilgiler!G3</f>
        <v>DEĞİRMENCİK İLKOKULU          2/A SINIFI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</row>
    <row r="3" spans="1:52" ht="13.9" customHeight="1" thickBot="1">
      <c r="A3" s="199" t="s">
        <v>117</v>
      </c>
      <c r="B3" s="199"/>
      <c r="C3" s="199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</row>
    <row r="4" spans="1:52" ht="260.45" customHeight="1">
      <c r="A4" s="124" t="s">
        <v>9</v>
      </c>
      <c r="B4" s="112" t="s">
        <v>1</v>
      </c>
      <c r="C4" s="83" t="s">
        <v>2</v>
      </c>
      <c r="D4" s="116" t="s">
        <v>227</v>
      </c>
      <c r="E4" s="34" t="s">
        <v>228</v>
      </c>
      <c r="F4" s="33" t="s">
        <v>229</v>
      </c>
      <c r="G4" s="34" t="s">
        <v>230</v>
      </c>
      <c r="H4" s="33" t="s">
        <v>231</v>
      </c>
      <c r="I4" s="34" t="s">
        <v>232</v>
      </c>
      <c r="J4" s="33" t="s">
        <v>233</v>
      </c>
      <c r="K4" s="34" t="s">
        <v>234</v>
      </c>
      <c r="L4" s="33" t="s">
        <v>235</v>
      </c>
      <c r="M4" s="34" t="s">
        <v>236</v>
      </c>
      <c r="N4" s="33" t="s">
        <v>237</v>
      </c>
      <c r="O4" s="34" t="s">
        <v>238</v>
      </c>
      <c r="P4" s="33" t="s">
        <v>241</v>
      </c>
      <c r="Q4" s="34" t="s">
        <v>240</v>
      </c>
      <c r="R4" s="33" t="s">
        <v>239</v>
      </c>
      <c r="S4" s="35" t="s">
        <v>0</v>
      </c>
      <c r="T4" s="163" t="s">
        <v>3</v>
      </c>
    </row>
    <row r="5" spans="1:52" ht="19.899999999999999" customHeight="1">
      <c r="A5" s="68">
        <v>1</v>
      </c>
      <c r="B5" s="102">
        <f>Bilgiler!C4</f>
        <v>2</v>
      </c>
      <c r="C5" s="95" t="str">
        <f>Bilgiler!D4</f>
        <v>İSMAİL EMİR DEMİRBAŞ</v>
      </c>
      <c r="D5" s="108">
        <v>4</v>
      </c>
      <c r="E5" s="6">
        <v>4</v>
      </c>
      <c r="F5" s="6">
        <v>4</v>
      </c>
      <c r="G5" s="6">
        <v>4</v>
      </c>
      <c r="H5" s="6">
        <v>4</v>
      </c>
      <c r="I5" s="6">
        <v>4</v>
      </c>
      <c r="J5" s="6">
        <v>4</v>
      </c>
      <c r="K5" s="6">
        <v>4</v>
      </c>
      <c r="L5" s="6">
        <v>4</v>
      </c>
      <c r="M5" s="6">
        <v>4</v>
      </c>
      <c r="N5" s="6">
        <v>4</v>
      </c>
      <c r="O5" s="6">
        <v>4</v>
      </c>
      <c r="P5" s="6">
        <v>4</v>
      </c>
      <c r="Q5" s="6">
        <v>4</v>
      </c>
      <c r="R5" s="69">
        <v>4</v>
      </c>
      <c r="S5" s="13">
        <f t="shared" ref="S5:S8" si="0" xml:space="preserve"> AVERAGE(D5:R5)</f>
        <v>4</v>
      </c>
      <c r="T5" s="25" t="str">
        <f>IF(S5&gt;=3.5,"Çok İyi",IF(S5&gt;=2.5,"İyi",IF(S5&gt;=1.5,"Yeterli",IF(S5&lt;1.5,"Geliştirilmeli"))))</f>
        <v>Çok İyi</v>
      </c>
    </row>
    <row r="6" spans="1:52" ht="19.899999999999999" customHeight="1">
      <c r="A6" s="15">
        <v>2</v>
      </c>
      <c r="B6" s="103">
        <f>Bilgiler!C5</f>
        <v>5</v>
      </c>
      <c r="C6" s="96" t="str">
        <f>Bilgiler!D5</f>
        <v>EYMEN EFE PERVANELİ</v>
      </c>
      <c r="D6" s="109">
        <v>3</v>
      </c>
      <c r="E6" s="2">
        <v>3</v>
      </c>
      <c r="F6" s="2">
        <v>3</v>
      </c>
      <c r="G6" s="2">
        <v>3</v>
      </c>
      <c r="H6" s="2">
        <v>3</v>
      </c>
      <c r="I6" s="2">
        <v>3</v>
      </c>
      <c r="J6" s="2">
        <v>3</v>
      </c>
      <c r="K6" s="2">
        <v>3</v>
      </c>
      <c r="L6" s="2">
        <v>3</v>
      </c>
      <c r="M6" s="2">
        <v>3</v>
      </c>
      <c r="N6" s="2">
        <v>3</v>
      </c>
      <c r="O6" s="2">
        <v>3</v>
      </c>
      <c r="P6" s="2">
        <v>3</v>
      </c>
      <c r="Q6" s="2">
        <v>3</v>
      </c>
      <c r="R6" s="16">
        <v>3</v>
      </c>
      <c r="S6" s="9">
        <f t="shared" si="0"/>
        <v>3</v>
      </c>
      <c r="T6" s="14" t="str">
        <f t="shared" ref="T6:T9" si="1">IF(S6&gt;=3.5,"Çok İyi",IF(S6&gt;=2.5,"İyi",IF(S6&gt;=1.5,"Yeterli",IF(S6&lt;1.5,"Geliştirilmeli"))))</f>
        <v>İyi</v>
      </c>
    </row>
    <row r="7" spans="1:52" ht="19.899999999999999" customHeight="1">
      <c r="A7" s="133">
        <v>3</v>
      </c>
      <c r="B7" s="102">
        <f>Bilgiler!C6</f>
        <v>7</v>
      </c>
      <c r="C7" s="95" t="str">
        <f>Bilgiler!D6</f>
        <v>HİRA ŞADUMAN ÇEBİ</v>
      </c>
      <c r="D7" s="108">
        <v>2</v>
      </c>
      <c r="E7" s="6">
        <v>2</v>
      </c>
      <c r="F7" s="6">
        <v>2</v>
      </c>
      <c r="G7" s="6">
        <v>2</v>
      </c>
      <c r="H7" s="6">
        <v>2</v>
      </c>
      <c r="I7" s="6">
        <v>2</v>
      </c>
      <c r="J7" s="6">
        <v>2</v>
      </c>
      <c r="K7" s="6">
        <v>2</v>
      </c>
      <c r="L7" s="6">
        <v>2</v>
      </c>
      <c r="M7" s="6">
        <v>2</v>
      </c>
      <c r="N7" s="6">
        <v>2</v>
      </c>
      <c r="O7" s="6">
        <v>2</v>
      </c>
      <c r="P7" s="6">
        <v>2</v>
      </c>
      <c r="Q7" s="6">
        <v>2</v>
      </c>
      <c r="R7" s="69">
        <v>2</v>
      </c>
      <c r="S7" s="13">
        <f t="shared" si="0"/>
        <v>2</v>
      </c>
      <c r="T7" s="25" t="str">
        <f t="shared" si="1"/>
        <v>Yeterli</v>
      </c>
      <c r="AZ7" s="38"/>
    </row>
    <row r="8" spans="1:52" ht="19.899999999999999" customHeight="1">
      <c r="A8" s="135">
        <v>4</v>
      </c>
      <c r="B8" s="103">
        <f>Bilgiler!C7</f>
        <v>14</v>
      </c>
      <c r="C8" s="96" t="str">
        <f>Bilgiler!D7</f>
        <v>OKYANUS ASLANKILIÇ</v>
      </c>
      <c r="D8" s="109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2">
        <v>1</v>
      </c>
      <c r="Q8" s="2">
        <v>1</v>
      </c>
      <c r="R8" s="16">
        <v>1</v>
      </c>
      <c r="S8" s="9">
        <f t="shared" si="0"/>
        <v>1</v>
      </c>
      <c r="T8" s="14" t="str">
        <f t="shared" si="1"/>
        <v>Geliştirilmeli</v>
      </c>
      <c r="AZ8" s="38"/>
    </row>
    <row r="9" spans="1:52" ht="19.899999999999999" customHeight="1">
      <c r="A9" s="133">
        <v>5</v>
      </c>
      <c r="B9" s="102">
        <f>Bilgiler!C8</f>
        <v>15</v>
      </c>
      <c r="C9" s="95" t="str">
        <f>Bilgiler!D8</f>
        <v>MAHMUT DENİZ</v>
      </c>
      <c r="D9" s="108">
        <v>4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0"/>
      <c r="R9" s="69"/>
      <c r="S9" s="13">
        <f t="shared" ref="S9:S15" si="2" xml:space="preserve"> AVERAGE(D9:R9)</f>
        <v>4</v>
      </c>
      <c r="T9" s="25" t="str">
        <f t="shared" si="1"/>
        <v>Çok İyi</v>
      </c>
      <c r="AZ9" s="38"/>
    </row>
    <row r="10" spans="1:52" ht="19.899999999999999" customHeight="1">
      <c r="A10" s="135">
        <v>6</v>
      </c>
      <c r="B10" s="103">
        <f>Bilgiler!C9</f>
        <v>17</v>
      </c>
      <c r="C10" s="96" t="str">
        <f>Bilgiler!D9</f>
        <v>İKRA DENİZ</v>
      </c>
      <c r="D10" s="109">
        <v>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67"/>
      <c r="R10" s="16"/>
      <c r="S10" s="9">
        <f t="shared" si="2"/>
        <v>4</v>
      </c>
      <c r="T10" s="14" t="str">
        <f t="shared" ref="T10:T15" si="3">IF(S10&gt;=3.5,"Çok İyi",IF(S10&gt;=2.5,"İyi",IF(S10&gt;=1.5,"Yeterli",IF(S10&lt;1.5,"Geliştirilmeli"))))</f>
        <v>Çok İyi</v>
      </c>
      <c r="AZ10" s="38"/>
    </row>
    <row r="11" spans="1:52" ht="19.899999999999999" customHeight="1">
      <c r="A11" s="133">
        <v>7</v>
      </c>
      <c r="B11" s="102">
        <f>Bilgiler!C10</f>
        <v>20</v>
      </c>
      <c r="C11" s="95" t="str">
        <f>Bilgiler!D10</f>
        <v>OSMAN ALİ DENİZ</v>
      </c>
      <c r="D11" s="108">
        <v>4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0"/>
      <c r="R11" s="69"/>
      <c r="S11" s="13">
        <f t="shared" si="2"/>
        <v>4</v>
      </c>
      <c r="T11" s="25" t="str">
        <f t="shared" si="3"/>
        <v>Çok İyi</v>
      </c>
      <c r="AZ11" s="38"/>
    </row>
    <row r="12" spans="1:52" ht="19.899999999999999" customHeight="1">
      <c r="A12" s="135">
        <v>8</v>
      </c>
      <c r="B12" s="103">
        <f>Bilgiler!C11</f>
        <v>21</v>
      </c>
      <c r="C12" s="96" t="str">
        <f>Bilgiler!D11</f>
        <v>HARUN KAYIK</v>
      </c>
      <c r="D12" s="109">
        <v>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67"/>
      <c r="R12" s="16"/>
      <c r="S12" s="9">
        <f t="shared" si="2"/>
        <v>4</v>
      </c>
      <c r="T12" s="14" t="str">
        <f t="shared" si="3"/>
        <v>Çok İyi</v>
      </c>
      <c r="AZ12" s="38"/>
    </row>
    <row r="13" spans="1:52" ht="19.899999999999999" customHeight="1">
      <c r="A13" s="133">
        <v>9</v>
      </c>
      <c r="B13" s="102">
        <f>Bilgiler!C12</f>
        <v>22</v>
      </c>
      <c r="C13" s="95" t="str">
        <f>Bilgiler!D12</f>
        <v>BAHAR BUZDAĞ</v>
      </c>
      <c r="D13" s="108">
        <v>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0"/>
      <c r="R13" s="69"/>
      <c r="S13" s="13">
        <f t="shared" si="2"/>
        <v>4</v>
      </c>
      <c r="T13" s="25" t="str">
        <f t="shared" si="3"/>
        <v>Çok İyi</v>
      </c>
      <c r="AZ13" s="38"/>
    </row>
    <row r="14" spans="1:52" ht="19.899999999999999" customHeight="1">
      <c r="A14" s="135">
        <v>10</v>
      </c>
      <c r="B14" s="103">
        <f>Bilgiler!C13</f>
        <v>41</v>
      </c>
      <c r="C14" s="96" t="str">
        <f>Bilgiler!D13</f>
        <v>GÖKDENİZ GÜNDOĞDU</v>
      </c>
      <c r="D14" s="109">
        <v>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67"/>
      <c r="R14" s="16"/>
      <c r="S14" s="9">
        <f t="shared" si="2"/>
        <v>4</v>
      </c>
      <c r="T14" s="14" t="str">
        <f t="shared" si="3"/>
        <v>Çok İyi</v>
      </c>
      <c r="AZ14" s="38"/>
    </row>
    <row r="15" spans="1:52" ht="19.899999999999999" customHeight="1">
      <c r="A15" s="133">
        <v>11</v>
      </c>
      <c r="B15" s="102">
        <f>Bilgiler!C14</f>
        <v>43</v>
      </c>
      <c r="C15" s="95" t="str">
        <f>Bilgiler!D14</f>
        <v>AZRA ALYA ERYİĞİT</v>
      </c>
      <c r="D15" s="108">
        <v>4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0"/>
      <c r="R15" s="69"/>
      <c r="S15" s="13">
        <f t="shared" si="2"/>
        <v>4</v>
      </c>
      <c r="T15" s="25" t="str">
        <f t="shared" si="3"/>
        <v>Çok İyi</v>
      </c>
      <c r="AZ15" s="38"/>
    </row>
    <row r="16" spans="1:52" ht="10.9" customHeight="1">
      <c r="A16" s="5"/>
      <c r="B16" s="4"/>
      <c r="C16" s="4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10"/>
      <c r="T16" s="141"/>
      <c r="AZ16" s="38"/>
    </row>
    <row r="17" spans="14:52" ht="15" customHeight="1">
      <c r="N17" s="22"/>
      <c r="O17" s="98" t="str">
        <f>Bilgiler!G4</f>
        <v>HÜLYA ŞİMŞEK KAŞIKÇI</v>
      </c>
      <c r="P17" s="98"/>
      <c r="Q17" s="98"/>
      <c r="R17" s="98"/>
      <c r="S17" s="100"/>
      <c r="T17" s="36"/>
      <c r="AZ17" s="38"/>
    </row>
    <row r="18" spans="14:52" ht="15" customHeight="1">
      <c r="N18" s="22"/>
      <c r="O18" s="98" t="str">
        <f>Bilgiler!G5</f>
        <v>2/A SINIF ÖĞRETMENİ</v>
      </c>
      <c r="P18" s="98"/>
      <c r="Q18" s="98"/>
      <c r="R18" s="98"/>
      <c r="S18" s="98"/>
      <c r="T18" s="36"/>
    </row>
    <row r="19" spans="14:52">
      <c r="O19" s="36"/>
      <c r="P19" s="36"/>
      <c r="Q19" s="36"/>
      <c r="R19" s="36"/>
      <c r="S19" s="98"/>
      <c r="T19" s="36"/>
    </row>
  </sheetData>
  <protectedRanges>
    <protectedRange sqref="D4:R4" name="Aralık1"/>
  </protectedRanges>
  <mergeCells count="3">
    <mergeCell ref="A1:T1"/>
    <mergeCell ref="A2:T2"/>
    <mergeCell ref="A3:T3"/>
  </mergeCells>
  <printOptions horizontalCentered="1"/>
  <pageMargins left="0.7" right="0.7" top="0.75" bottom="0.75" header="0.3" footer="0.3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38"/>
  <sheetViews>
    <sheetView showGridLines="0" showRowColHeaders="0" tabSelected="1" view="pageBreakPreview" zoomScale="115" zoomScaleNormal="70" zoomScaleSheetLayoutView="115" workbookViewId="0">
      <selection activeCell="B3" sqref="B3:BC3"/>
    </sheetView>
  </sheetViews>
  <sheetFormatPr defaultRowHeight="16.5"/>
  <cols>
    <col min="1" max="1" width="4.25" customWidth="1"/>
    <col min="2" max="2" width="5.25" customWidth="1"/>
    <col min="3" max="3" width="20.75" customWidth="1"/>
    <col min="4" max="55" width="2.125" customWidth="1"/>
    <col min="69" max="69" width="9.75" customWidth="1"/>
  </cols>
  <sheetData>
    <row r="1" spans="1:69" ht="15" customHeight="1">
      <c r="B1" s="241" t="s">
        <v>15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</row>
    <row r="2" spans="1:69" ht="15" customHeight="1">
      <c r="B2" s="241" t="str">
        <f>Bilgiler!G3</f>
        <v>DEĞİRMENCİK İLKOKULU          2/A SINIFI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</row>
    <row r="3" spans="1:69" ht="15" customHeight="1" thickBot="1">
      <c r="B3" s="239" t="s">
        <v>118</v>
      </c>
      <c r="C3" s="239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</row>
    <row r="4" spans="1:69" ht="34.15" customHeight="1" thickBot="1">
      <c r="A4" s="118"/>
      <c r="B4" s="57"/>
      <c r="C4" s="119"/>
      <c r="D4" s="245" t="s">
        <v>18</v>
      </c>
      <c r="E4" s="245"/>
      <c r="F4" s="245"/>
      <c r="G4" s="245"/>
      <c r="H4" s="245"/>
      <c r="I4" s="245"/>
      <c r="J4" s="246"/>
      <c r="K4" s="247" t="s">
        <v>19</v>
      </c>
      <c r="L4" s="245"/>
      <c r="M4" s="245"/>
      <c r="N4" s="245"/>
      <c r="O4" s="246"/>
      <c r="P4" s="247" t="s">
        <v>20</v>
      </c>
      <c r="Q4" s="245"/>
      <c r="R4" s="245"/>
      <c r="S4" s="245"/>
      <c r="T4" s="246"/>
      <c r="U4" s="247" t="s">
        <v>21</v>
      </c>
      <c r="V4" s="245"/>
      <c r="W4" s="245"/>
      <c r="X4" s="245"/>
      <c r="Y4" s="245"/>
      <c r="Z4" s="245"/>
      <c r="AA4" s="246"/>
      <c r="AB4" s="247" t="s">
        <v>22</v>
      </c>
      <c r="AC4" s="245"/>
      <c r="AD4" s="245"/>
      <c r="AE4" s="245"/>
      <c r="AF4" s="246"/>
      <c r="AG4" s="247" t="s">
        <v>23</v>
      </c>
      <c r="AH4" s="245"/>
      <c r="AI4" s="245"/>
      <c r="AJ4" s="245"/>
      <c r="AK4" s="245"/>
      <c r="AL4" s="246"/>
      <c r="AM4" s="247" t="s">
        <v>24</v>
      </c>
      <c r="AN4" s="245"/>
      <c r="AO4" s="245"/>
      <c r="AP4" s="246"/>
      <c r="AQ4" s="248" t="s">
        <v>25</v>
      </c>
      <c r="AR4" s="243"/>
      <c r="AS4" s="243"/>
      <c r="AT4" s="249"/>
      <c r="AU4" s="247" t="s">
        <v>26</v>
      </c>
      <c r="AV4" s="245"/>
      <c r="AW4" s="245"/>
      <c r="AX4" s="246"/>
      <c r="AY4" s="242" t="s">
        <v>27</v>
      </c>
      <c r="AZ4" s="243"/>
      <c r="BA4" s="243"/>
      <c r="BB4" s="243"/>
      <c r="BC4" s="244"/>
    </row>
    <row r="5" spans="1:69" ht="192" thickBot="1">
      <c r="A5" s="120" t="s">
        <v>9</v>
      </c>
      <c r="B5" s="101" t="s">
        <v>28</v>
      </c>
      <c r="C5" s="121" t="s">
        <v>2</v>
      </c>
      <c r="D5" s="62" t="s">
        <v>29</v>
      </c>
      <c r="E5" s="59" t="s">
        <v>30</v>
      </c>
      <c r="F5" s="59" t="s">
        <v>31</v>
      </c>
      <c r="G5" s="59" t="s">
        <v>32</v>
      </c>
      <c r="H5" s="59" t="s">
        <v>33</v>
      </c>
      <c r="I5" s="59" t="s">
        <v>34</v>
      </c>
      <c r="J5" s="60" t="s">
        <v>35</v>
      </c>
      <c r="K5" s="58" t="s">
        <v>36</v>
      </c>
      <c r="L5" s="59" t="s">
        <v>37</v>
      </c>
      <c r="M5" s="59" t="s">
        <v>38</v>
      </c>
      <c r="N5" s="59" t="s">
        <v>39</v>
      </c>
      <c r="O5" s="61" t="s">
        <v>35</v>
      </c>
      <c r="P5" s="62" t="s">
        <v>40</v>
      </c>
      <c r="Q5" s="59" t="s">
        <v>41</v>
      </c>
      <c r="R5" s="59" t="s">
        <v>42</v>
      </c>
      <c r="S5" s="59" t="s">
        <v>43</v>
      </c>
      <c r="T5" s="60" t="s">
        <v>35</v>
      </c>
      <c r="U5" s="58" t="s">
        <v>44</v>
      </c>
      <c r="V5" s="59" t="s">
        <v>45</v>
      </c>
      <c r="W5" s="59" t="s">
        <v>46</v>
      </c>
      <c r="X5" s="59" t="s">
        <v>47</v>
      </c>
      <c r="Y5" s="59" t="s">
        <v>48</v>
      </c>
      <c r="Z5" s="59" t="s">
        <v>49</v>
      </c>
      <c r="AA5" s="61" t="s">
        <v>35</v>
      </c>
      <c r="AB5" s="62" t="s">
        <v>50</v>
      </c>
      <c r="AC5" s="59" t="s">
        <v>51</v>
      </c>
      <c r="AD5" s="59" t="s">
        <v>52</v>
      </c>
      <c r="AE5" s="59" t="s">
        <v>53</v>
      </c>
      <c r="AF5" s="60" t="s">
        <v>35</v>
      </c>
      <c r="AG5" s="58" t="s">
        <v>54</v>
      </c>
      <c r="AH5" s="59" t="s">
        <v>55</v>
      </c>
      <c r="AI5" s="59" t="s">
        <v>56</v>
      </c>
      <c r="AJ5" s="59" t="s">
        <v>57</v>
      </c>
      <c r="AK5" s="59" t="s">
        <v>58</v>
      </c>
      <c r="AL5" s="61" t="s">
        <v>35</v>
      </c>
      <c r="AM5" s="62" t="s">
        <v>59</v>
      </c>
      <c r="AN5" s="59" t="s">
        <v>60</v>
      </c>
      <c r="AO5" s="59" t="s">
        <v>61</v>
      </c>
      <c r="AP5" s="60" t="s">
        <v>35</v>
      </c>
      <c r="AQ5" s="58" t="s">
        <v>62</v>
      </c>
      <c r="AR5" s="59" t="s">
        <v>63</v>
      </c>
      <c r="AS5" s="59" t="s">
        <v>64</v>
      </c>
      <c r="AT5" s="61" t="s">
        <v>35</v>
      </c>
      <c r="AU5" s="58" t="s">
        <v>65</v>
      </c>
      <c r="AV5" s="59" t="s">
        <v>66</v>
      </c>
      <c r="AW5" s="59" t="s">
        <v>67</v>
      </c>
      <c r="AX5" s="61" t="s">
        <v>35</v>
      </c>
      <c r="AY5" s="62" t="s">
        <v>68</v>
      </c>
      <c r="AZ5" s="59" t="s">
        <v>69</v>
      </c>
      <c r="BA5" s="59" t="s">
        <v>70</v>
      </c>
      <c r="BB5" s="59" t="s">
        <v>71</v>
      </c>
      <c r="BC5" s="61" t="s">
        <v>35</v>
      </c>
    </row>
    <row r="6" spans="1:69" s="47" customFormat="1" ht="19.899999999999999" customHeight="1">
      <c r="A6" s="122">
        <v>1</v>
      </c>
      <c r="B6" s="142">
        <f>Bilgiler!C4</f>
        <v>2</v>
      </c>
      <c r="C6" s="123" t="str">
        <f>Bilgiler!D4</f>
        <v>İSMAİL EMİR DEMİRBAŞ</v>
      </c>
      <c r="D6" s="115">
        <v>3</v>
      </c>
      <c r="E6" s="63"/>
      <c r="F6" s="63"/>
      <c r="G6" s="63"/>
      <c r="H6" s="63"/>
      <c r="I6" s="63"/>
      <c r="J6" s="64">
        <f>AVERAGE(D6:I6)</f>
        <v>3</v>
      </c>
      <c r="K6" s="63">
        <v>3</v>
      </c>
      <c r="L6" s="63"/>
      <c r="M6" s="63"/>
      <c r="N6" s="63"/>
      <c r="O6" s="65">
        <f>AVERAGE(K6:N6)</f>
        <v>3</v>
      </c>
      <c r="P6" s="63">
        <v>3</v>
      </c>
      <c r="Q6" s="63"/>
      <c r="R6" s="63"/>
      <c r="S6" s="63"/>
      <c r="T6" s="64">
        <f>AVERAGE(P6:S6)</f>
        <v>3</v>
      </c>
      <c r="U6" s="63">
        <v>3</v>
      </c>
      <c r="V6" s="63"/>
      <c r="W6" s="63"/>
      <c r="X6" s="63"/>
      <c r="Y6" s="63"/>
      <c r="Z6" s="63"/>
      <c r="AA6" s="65">
        <f>AVERAGE(U6:Z6)</f>
        <v>3</v>
      </c>
      <c r="AB6" s="63">
        <v>3</v>
      </c>
      <c r="AC6" s="63"/>
      <c r="AD6" s="63"/>
      <c r="AE6" s="63"/>
      <c r="AF6" s="64">
        <f>AVERAGE(AB6:AE6)</f>
        <v>3</v>
      </c>
      <c r="AG6" s="63">
        <v>3</v>
      </c>
      <c r="AH6" s="63"/>
      <c r="AI6" s="63"/>
      <c r="AJ6" s="63"/>
      <c r="AK6" s="63"/>
      <c r="AL6" s="65">
        <f>AVERAGE(AG6:AK6)</f>
        <v>3</v>
      </c>
      <c r="AM6" s="63">
        <v>3</v>
      </c>
      <c r="AN6" s="63"/>
      <c r="AO6" s="63"/>
      <c r="AP6" s="64">
        <f>AVERAGE(AM6:AO6)</f>
        <v>3</v>
      </c>
      <c r="AQ6" s="63">
        <v>3</v>
      </c>
      <c r="AR6" s="63"/>
      <c r="AS6" s="63"/>
      <c r="AT6" s="65">
        <f>AVERAGE(AQ6:AS6)</f>
        <v>3</v>
      </c>
      <c r="AU6" s="63">
        <v>3</v>
      </c>
      <c r="AV6" s="63"/>
      <c r="AW6" s="63"/>
      <c r="AX6" s="65">
        <f>AVERAGE(AU6:AW6)</f>
        <v>3</v>
      </c>
      <c r="AY6" s="63">
        <v>3</v>
      </c>
      <c r="AZ6" s="63"/>
      <c r="BA6" s="63"/>
      <c r="BB6" s="63"/>
      <c r="BC6" s="65">
        <f>AVERAGE(AY6:BB6)</f>
        <v>3</v>
      </c>
    </row>
    <row r="7" spans="1:69" s="47" customFormat="1" ht="19.899999999999999" customHeight="1">
      <c r="A7" s="122">
        <v>2</v>
      </c>
      <c r="B7" s="142">
        <f>Bilgiler!C5</f>
        <v>5</v>
      </c>
      <c r="C7" s="123" t="str">
        <f>Bilgiler!D5</f>
        <v>EYMEN EFE PERVANELİ</v>
      </c>
      <c r="D7" s="115">
        <v>2</v>
      </c>
      <c r="E7" s="63"/>
      <c r="F7" s="63"/>
      <c r="G7" s="63"/>
      <c r="H7" s="63"/>
      <c r="I7" s="63"/>
      <c r="J7" s="64">
        <f t="shared" ref="J7:J9" si="0">AVERAGE(D7:I7)</f>
        <v>2</v>
      </c>
      <c r="K7" s="63">
        <v>2</v>
      </c>
      <c r="L7" s="63"/>
      <c r="M7" s="63"/>
      <c r="N7" s="63"/>
      <c r="O7" s="65">
        <f t="shared" ref="O7:O9" si="1">AVERAGE(K7:N7)</f>
        <v>2</v>
      </c>
      <c r="P7" s="63">
        <v>2</v>
      </c>
      <c r="Q7" s="63"/>
      <c r="R7" s="63"/>
      <c r="S7" s="63"/>
      <c r="T7" s="64">
        <f t="shared" ref="T7:T9" si="2">AVERAGE(P7:S7)</f>
        <v>2</v>
      </c>
      <c r="U7" s="63">
        <v>2</v>
      </c>
      <c r="V7" s="63"/>
      <c r="W7" s="63"/>
      <c r="X7" s="63"/>
      <c r="Y7" s="63"/>
      <c r="Z7" s="63"/>
      <c r="AA7" s="65">
        <f t="shared" ref="AA7:AA9" si="3">AVERAGE(U7:Z7)</f>
        <v>2</v>
      </c>
      <c r="AB7" s="63">
        <v>2</v>
      </c>
      <c r="AC7" s="63"/>
      <c r="AD7" s="63"/>
      <c r="AE7" s="63"/>
      <c r="AF7" s="64">
        <f t="shared" ref="AF7:AF9" si="4">AVERAGE(AB7:AE7)</f>
        <v>2</v>
      </c>
      <c r="AG7" s="63">
        <v>2</v>
      </c>
      <c r="AH7" s="63"/>
      <c r="AI7" s="63"/>
      <c r="AJ7" s="63"/>
      <c r="AK7" s="63"/>
      <c r="AL7" s="65">
        <f t="shared" ref="AL7:AL9" si="5">AVERAGE(AG7:AK7)</f>
        <v>2</v>
      </c>
      <c r="AM7" s="63">
        <v>2</v>
      </c>
      <c r="AN7" s="63"/>
      <c r="AO7" s="63"/>
      <c r="AP7" s="64">
        <f t="shared" ref="AP7:AP9" si="6">AVERAGE(AM7:AO7)</f>
        <v>2</v>
      </c>
      <c r="AQ7" s="63">
        <v>2</v>
      </c>
      <c r="AR7" s="63"/>
      <c r="AS7" s="63"/>
      <c r="AT7" s="65">
        <f t="shared" ref="AT7:AT9" si="7">AVERAGE(AQ7:AS7)</f>
        <v>2</v>
      </c>
      <c r="AU7" s="63">
        <v>2</v>
      </c>
      <c r="AV7" s="63"/>
      <c r="AW7" s="63"/>
      <c r="AX7" s="65">
        <f t="shared" ref="AX7:AX9" si="8">AVERAGE(AU7:AW7)</f>
        <v>2</v>
      </c>
      <c r="AY7" s="63">
        <v>2</v>
      </c>
      <c r="AZ7" s="63"/>
      <c r="BA7" s="63"/>
      <c r="BB7" s="63"/>
      <c r="BC7" s="65">
        <f t="shared" ref="BC7:BC9" si="9">AVERAGE(AY7:BB7)</f>
        <v>2</v>
      </c>
      <c r="BQ7" s="131"/>
    </row>
    <row r="8" spans="1:69" s="47" customFormat="1" ht="19.899999999999999" customHeight="1">
      <c r="A8" s="122">
        <v>3</v>
      </c>
      <c r="B8" s="142">
        <f>Bilgiler!C6</f>
        <v>7</v>
      </c>
      <c r="C8" s="123" t="str">
        <f>Bilgiler!D6</f>
        <v>HİRA ŞADUMAN ÇEBİ</v>
      </c>
      <c r="D8" s="115">
        <v>1</v>
      </c>
      <c r="E8" s="63"/>
      <c r="F8" s="63"/>
      <c r="G8" s="63"/>
      <c r="H8" s="63"/>
      <c r="I8" s="63"/>
      <c r="J8" s="64">
        <f t="shared" si="0"/>
        <v>1</v>
      </c>
      <c r="K8" s="63">
        <v>1</v>
      </c>
      <c r="L8" s="63"/>
      <c r="M8" s="63"/>
      <c r="N8" s="63"/>
      <c r="O8" s="65">
        <f t="shared" si="1"/>
        <v>1</v>
      </c>
      <c r="P8" s="63">
        <v>1</v>
      </c>
      <c r="Q8" s="63"/>
      <c r="R8" s="63"/>
      <c r="S8" s="63"/>
      <c r="T8" s="64">
        <f t="shared" si="2"/>
        <v>1</v>
      </c>
      <c r="U8" s="63">
        <v>1</v>
      </c>
      <c r="V8" s="63"/>
      <c r="W8" s="63"/>
      <c r="X8" s="63"/>
      <c r="Y8" s="63"/>
      <c r="Z8" s="63"/>
      <c r="AA8" s="65">
        <f t="shared" si="3"/>
        <v>1</v>
      </c>
      <c r="AB8" s="63">
        <v>1</v>
      </c>
      <c r="AC8" s="63"/>
      <c r="AD8" s="63"/>
      <c r="AE8" s="63"/>
      <c r="AF8" s="64">
        <f t="shared" si="4"/>
        <v>1</v>
      </c>
      <c r="AG8" s="63">
        <v>1</v>
      </c>
      <c r="AH8" s="63"/>
      <c r="AI8" s="63"/>
      <c r="AJ8" s="63"/>
      <c r="AK8" s="63"/>
      <c r="AL8" s="65">
        <f t="shared" si="5"/>
        <v>1</v>
      </c>
      <c r="AM8" s="63">
        <v>1</v>
      </c>
      <c r="AN8" s="63"/>
      <c r="AO8" s="63"/>
      <c r="AP8" s="64">
        <f t="shared" si="6"/>
        <v>1</v>
      </c>
      <c r="AQ8" s="63">
        <v>1</v>
      </c>
      <c r="AR8" s="63"/>
      <c r="AS8" s="63"/>
      <c r="AT8" s="65">
        <f t="shared" si="7"/>
        <v>1</v>
      </c>
      <c r="AU8" s="63">
        <v>1</v>
      </c>
      <c r="AV8" s="63"/>
      <c r="AW8" s="63"/>
      <c r="AX8" s="65">
        <f t="shared" si="8"/>
        <v>1</v>
      </c>
      <c r="AY8" s="63">
        <v>1</v>
      </c>
      <c r="AZ8" s="63"/>
      <c r="BA8" s="63"/>
      <c r="BB8" s="63"/>
      <c r="BC8" s="65">
        <f t="shared" si="9"/>
        <v>1</v>
      </c>
      <c r="BQ8" s="131"/>
    </row>
    <row r="9" spans="1:69" s="47" customFormat="1" ht="19.899999999999999" customHeight="1">
      <c r="A9" s="122">
        <v>4</v>
      </c>
      <c r="B9" s="142">
        <f>Bilgiler!C7</f>
        <v>14</v>
      </c>
      <c r="C9" s="123" t="str">
        <f>Bilgiler!D7</f>
        <v>OKYANUS ASLANKILIÇ</v>
      </c>
      <c r="D9" s="115">
        <v>3</v>
      </c>
      <c r="E9" s="63"/>
      <c r="F9" s="63"/>
      <c r="G9" s="63"/>
      <c r="H9" s="63"/>
      <c r="I9" s="63"/>
      <c r="J9" s="64">
        <f t="shared" si="0"/>
        <v>3</v>
      </c>
      <c r="K9" s="63">
        <v>3</v>
      </c>
      <c r="L9" s="63"/>
      <c r="M9" s="63"/>
      <c r="N9" s="63"/>
      <c r="O9" s="65">
        <f t="shared" si="1"/>
        <v>3</v>
      </c>
      <c r="P9" s="63">
        <v>3</v>
      </c>
      <c r="Q9" s="63"/>
      <c r="R9" s="63"/>
      <c r="S9" s="63"/>
      <c r="T9" s="64">
        <f t="shared" si="2"/>
        <v>3</v>
      </c>
      <c r="U9" s="63">
        <v>3</v>
      </c>
      <c r="V9" s="63"/>
      <c r="W9" s="63"/>
      <c r="X9" s="63"/>
      <c r="Y9" s="63"/>
      <c r="Z9" s="63"/>
      <c r="AA9" s="65">
        <f t="shared" si="3"/>
        <v>3</v>
      </c>
      <c r="AB9" s="63">
        <v>3</v>
      </c>
      <c r="AC9" s="63"/>
      <c r="AD9" s="63"/>
      <c r="AE9" s="63"/>
      <c r="AF9" s="64">
        <f t="shared" si="4"/>
        <v>3</v>
      </c>
      <c r="AG9" s="63">
        <v>3</v>
      </c>
      <c r="AH9" s="63"/>
      <c r="AI9" s="63"/>
      <c r="AJ9" s="63"/>
      <c r="AK9" s="63"/>
      <c r="AL9" s="65">
        <f t="shared" si="5"/>
        <v>3</v>
      </c>
      <c r="AM9" s="63">
        <v>3</v>
      </c>
      <c r="AN9" s="63"/>
      <c r="AO9" s="63"/>
      <c r="AP9" s="64">
        <f t="shared" si="6"/>
        <v>3</v>
      </c>
      <c r="AQ9" s="63">
        <v>3</v>
      </c>
      <c r="AR9" s="63"/>
      <c r="AS9" s="63"/>
      <c r="AT9" s="65">
        <f t="shared" si="7"/>
        <v>3</v>
      </c>
      <c r="AU9" s="63">
        <v>3</v>
      </c>
      <c r="AV9" s="63"/>
      <c r="AW9" s="63"/>
      <c r="AX9" s="65">
        <f t="shared" si="8"/>
        <v>3</v>
      </c>
      <c r="AY9" s="63">
        <v>3</v>
      </c>
      <c r="AZ9" s="63"/>
      <c r="BA9" s="63"/>
      <c r="BB9" s="63"/>
      <c r="BC9" s="65">
        <f t="shared" si="9"/>
        <v>3</v>
      </c>
      <c r="BQ9" s="131"/>
    </row>
    <row r="10" spans="1:69" s="47" customFormat="1" ht="19.899999999999999" customHeight="1">
      <c r="A10" s="122">
        <v>5</v>
      </c>
      <c r="B10" s="142">
        <f>Bilgiler!C8</f>
        <v>15</v>
      </c>
      <c r="C10" s="123" t="str">
        <f>Bilgiler!D8</f>
        <v>MAHMUT DENİZ</v>
      </c>
      <c r="D10" s="115">
        <v>3</v>
      </c>
      <c r="E10" s="63"/>
      <c r="F10" s="63"/>
      <c r="G10" s="63"/>
      <c r="H10" s="63"/>
      <c r="I10" s="63"/>
      <c r="J10" s="64">
        <f t="shared" ref="J10:J35" si="10">AVERAGE(D10:I10)</f>
        <v>3</v>
      </c>
      <c r="K10" s="63">
        <v>3</v>
      </c>
      <c r="L10" s="63"/>
      <c r="M10" s="63"/>
      <c r="N10" s="63"/>
      <c r="O10" s="65">
        <f t="shared" ref="O10:O35" si="11">AVERAGE(K10:N10)</f>
        <v>3</v>
      </c>
      <c r="P10" s="63">
        <v>3</v>
      </c>
      <c r="Q10" s="63"/>
      <c r="R10" s="63"/>
      <c r="S10" s="63"/>
      <c r="T10" s="64">
        <f t="shared" ref="T10:T35" si="12">AVERAGE(P10:S10)</f>
        <v>3</v>
      </c>
      <c r="U10" s="63">
        <v>3</v>
      </c>
      <c r="V10" s="63"/>
      <c r="W10" s="63"/>
      <c r="X10" s="63"/>
      <c r="Y10" s="63"/>
      <c r="Z10" s="63"/>
      <c r="AA10" s="65">
        <f t="shared" ref="AA10:AA35" si="13">AVERAGE(U10:Z10)</f>
        <v>3</v>
      </c>
      <c r="AB10" s="63">
        <v>3</v>
      </c>
      <c r="AC10" s="63"/>
      <c r="AD10" s="63"/>
      <c r="AE10" s="63"/>
      <c r="AF10" s="64">
        <f t="shared" ref="AF10:AF35" si="14">AVERAGE(AB10:AE10)</f>
        <v>3</v>
      </c>
      <c r="AG10" s="63">
        <v>3</v>
      </c>
      <c r="AH10" s="63"/>
      <c r="AI10" s="63"/>
      <c r="AJ10" s="63"/>
      <c r="AK10" s="63"/>
      <c r="AL10" s="65">
        <f t="shared" ref="AL10:AL35" si="15">AVERAGE(AG10:AK10)</f>
        <v>3</v>
      </c>
      <c r="AM10" s="63">
        <v>3</v>
      </c>
      <c r="AN10" s="63"/>
      <c r="AO10" s="63"/>
      <c r="AP10" s="64">
        <f t="shared" ref="AP10:AP35" si="16">AVERAGE(AM10:AO10)</f>
        <v>3</v>
      </c>
      <c r="AQ10" s="63">
        <v>3</v>
      </c>
      <c r="AR10" s="63"/>
      <c r="AS10" s="63"/>
      <c r="AT10" s="65">
        <f t="shared" ref="AT10:AT35" si="17">AVERAGE(AQ10:AS10)</f>
        <v>3</v>
      </c>
      <c r="AU10" s="63">
        <v>3</v>
      </c>
      <c r="AV10" s="63"/>
      <c r="AW10" s="63"/>
      <c r="AX10" s="65">
        <f t="shared" ref="AX10:AX35" si="18">AVERAGE(AU10:AW10)</f>
        <v>3</v>
      </c>
      <c r="AY10" s="63">
        <v>3</v>
      </c>
      <c r="AZ10" s="63"/>
      <c r="BA10" s="63"/>
      <c r="BB10" s="63"/>
      <c r="BC10" s="65">
        <f t="shared" ref="BC10:BC35" si="19">AVERAGE(AY10:BB10)</f>
        <v>3</v>
      </c>
      <c r="BQ10" s="131"/>
    </row>
    <row r="11" spans="1:69" s="47" customFormat="1" ht="19.899999999999999" customHeight="1">
      <c r="A11" s="122">
        <v>6</v>
      </c>
      <c r="B11" s="142">
        <f>Bilgiler!C9</f>
        <v>17</v>
      </c>
      <c r="C11" s="123" t="str">
        <f>Bilgiler!D9</f>
        <v>İKRA DENİZ</v>
      </c>
      <c r="D11" s="115">
        <v>3</v>
      </c>
      <c r="E11" s="63"/>
      <c r="F11" s="63"/>
      <c r="G11" s="63"/>
      <c r="H11" s="63"/>
      <c r="I11" s="63"/>
      <c r="J11" s="64">
        <f t="shared" si="10"/>
        <v>3</v>
      </c>
      <c r="K11" s="63">
        <v>3</v>
      </c>
      <c r="L11" s="63"/>
      <c r="M11" s="63"/>
      <c r="N11" s="63"/>
      <c r="O11" s="65">
        <f t="shared" si="11"/>
        <v>3</v>
      </c>
      <c r="P11" s="63">
        <v>3</v>
      </c>
      <c r="Q11" s="63"/>
      <c r="R11" s="63"/>
      <c r="S11" s="63"/>
      <c r="T11" s="64">
        <f t="shared" si="12"/>
        <v>3</v>
      </c>
      <c r="U11" s="63">
        <v>3</v>
      </c>
      <c r="V11" s="63"/>
      <c r="W11" s="63"/>
      <c r="X11" s="63"/>
      <c r="Y11" s="63"/>
      <c r="Z11" s="63"/>
      <c r="AA11" s="65">
        <f t="shared" si="13"/>
        <v>3</v>
      </c>
      <c r="AB11" s="63">
        <v>3</v>
      </c>
      <c r="AC11" s="63"/>
      <c r="AD11" s="63"/>
      <c r="AE11" s="63"/>
      <c r="AF11" s="64">
        <f t="shared" si="14"/>
        <v>3</v>
      </c>
      <c r="AG11" s="63">
        <v>3</v>
      </c>
      <c r="AH11" s="63"/>
      <c r="AI11" s="63"/>
      <c r="AJ11" s="63"/>
      <c r="AK11" s="63"/>
      <c r="AL11" s="65">
        <f t="shared" si="15"/>
        <v>3</v>
      </c>
      <c r="AM11" s="63">
        <v>3</v>
      </c>
      <c r="AN11" s="63"/>
      <c r="AO11" s="63"/>
      <c r="AP11" s="64">
        <f t="shared" si="16"/>
        <v>3</v>
      </c>
      <c r="AQ11" s="63">
        <v>3</v>
      </c>
      <c r="AR11" s="63"/>
      <c r="AS11" s="63"/>
      <c r="AT11" s="65">
        <f t="shared" si="17"/>
        <v>3</v>
      </c>
      <c r="AU11" s="63">
        <v>3</v>
      </c>
      <c r="AV11" s="63"/>
      <c r="AW11" s="63"/>
      <c r="AX11" s="65">
        <f t="shared" si="18"/>
        <v>3</v>
      </c>
      <c r="AY11" s="63">
        <v>3</v>
      </c>
      <c r="AZ11" s="63"/>
      <c r="BA11" s="63"/>
      <c r="BB11" s="63"/>
      <c r="BC11" s="65">
        <f t="shared" si="19"/>
        <v>3</v>
      </c>
      <c r="BQ11" s="131"/>
    </row>
    <row r="12" spans="1:69" s="47" customFormat="1" ht="19.899999999999999" customHeight="1">
      <c r="A12" s="122">
        <v>7</v>
      </c>
      <c r="B12" s="142">
        <f>Bilgiler!C10</f>
        <v>20</v>
      </c>
      <c r="C12" s="123" t="str">
        <f>Bilgiler!D10</f>
        <v>OSMAN ALİ DENİZ</v>
      </c>
      <c r="D12" s="115">
        <v>3</v>
      </c>
      <c r="E12" s="63"/>
      <c r="F12" s="63"/>
      <c r="G12" s="63"/>
      <c r="H12" s="63"/>
      <c r="I12" s="63"/>
      <c r="J12" s="64">
        <f t="shared" si="10"/>
        <v>3</v>
      </c>
      <c r="K12" s="63">
        <v>3</v>
      </c>
      <c r="L12" s="63"/>
      <c r="M12" s="63"/>
      <c r="N12" s="63"/>
      <c r="O12" s="65">
        <f t="shared" si="11"/>
        <v>3</v>
      </c>
      <c r="P12" s="63">
        <v>3</v>
      </c>
      <c r="Q12" s="63"/>
      <c r="R12" s="63"/>
      <c r="S12" s="63"/>
      <c r="T12" s="64">
        <f t="shared" si="12"/>
        <v>3</v>
      </c>
      <c r="U12" s="63">
        <v>3</v>
      </c>
      <c r="V12" s="63"/>
      <c r="W12" s="63"/>
      <c r="X12" s="63"/>
      <c r="Y12" s="63"/>
      <c r="Z12" s="63"/>
      <c r="AA12" s="65">
        <f t="shared" si="13"/>
        <v>3</v>
      </c>
      <c r="AB12" s="63">
        <v>3</v>
      </c>
      <c r="AC12" s="63"/>
      <c r="AD12" s="63"/>
      <c r="AE12" s="63"/>
      <c r="AF12" s="64">
        <f t="shared" si="14"/>
        <v>3</v>
      </c>
      <c r="AG12" s="63">
        <v>3</v>
      </c>
      <c r="AH12" s="63"/>
      <c r="AI12" s="63"/>
      <c r="AJ12" s="63"/>
      <c r="AK12" s="63"/>
      <c r="AL12" s="65">
        <f t="shared" si="15"/>
        <v>3</v>
      </c>
      <c r="AM12" s="63">
        <v>3</v>
      </c>
      <c r="AN12" s="63"/>
      <c r="AO12" s="63"/>
      <c r="AP12" s="64">
        <f t="shared" si="16"/>
        <v>3</v>
      </c>
      <c r="AQ12" s="63">
        <v>3</v>
      </c>
      <c r="AR12" s="63"/>
      <c r="AS12" s="63"/>
      <c r="AT12" s="65">
        <f t="shared" si="17"/>
        <v>3</v>
      </c>
      <c r="AU12" s="63">
        <v>3</v>
      </c>
      <c r="AV12" s="63"/>
      <c r="AW12" s="63"/>
      <c r="AX12" s="65">
        <f t="shared" si="18"/>
        <v>3</v>
      </c>
      <c r="AY12" s="63">
        <v>3</v>
      </c>
      <c r="AZ12" s="63"/>
      <c r="BA12" s="63"/>
      <c r="BB12" s="63"/>
      <c r="BC12" s="65">
        <f t="shared" si="19"/>
        <v>3</v>
      </c>
      <c r="BQ12" s="131"/>
    </row>
    <row r="13" spans="1:69" s="47" customFormat="1" ht="19.899999999999999" customHeight="1">
      <c r="A13" s="122">
        <v>8</v>
      </c>
      <c r="B13" s="142">
        <f>Bilgiler!C11</f>
        <v>21</v>
      </c>
      <c r="C13" s="123" t="str">
        <f>Bilgiler!D11</f>
        <v>HARUN KAYIK</v>
      </c>
      <c r="D13" s="115">
        <v>3</v>
      </c>
      <c r="E13" s="63"/>
      <c r="F13" s="63"/>
      <c r="G13" s="63"/>
      <c r="H13" s="63"/>
      <c r="I13" s="63"/>
      <c r="J13" s="64">
        <f t="shared" si="10"/>
        <v>3</v>
      </c>
      <c r="K13" s="63">
        <v>3</v>
      </c>
      <c r="L13" s="63"/>
      <c r="M13" s="63"/>
      <c r="N13" s="63"/>
      <c r="O13" s="65">
        <f t="shared" si="11"/>
        <v>3</v>
      </c>
      <c r="P13" s="63">
        <v>3</v>
      </c>
      <c r="Q13" s="63"/>
      <c r="R13" s="63"/>
      <c r="S13" s="63"/>
      <c r="T13" s="64">
        <f t="shared" si="12"/>
        <v>3</v>
      </c>
      <c r="U13" s="63">
        <v>3</v>
      </c>
      <c r="V13" s="63"/>
      <c r="W13" s="63"/>
      <c r="X13" s="63"/>
      <c r="Y13" s="63"/>
      <c r="Z13" s="63"/>
      <c r="AA13" s="65">
        <f t="shared" si="13"/>
        <v>3</v>
      </c>
      <c r="AB13" s="63">
        <v>3</v>
      </c>
      <c r="AC13" s="63"/>
      <c r="AD13" s="63"/>
      <c r="AE13" s="63"/>
      <c r="AF13" s="64">
        <f t="shared" si="14"/>
        <v>3</v>
      </c>
      <c r="AG13" s="63">
        <v>3</v>
      </c>
      <c r="AH13" s="63"/>
      <c r="AI13" s="63"/>
      <c r="AJ13" s="63"/>
      <c r="AK13" s="63"/>
      <c r="AL13" s="65">
        <f t="shared" si="15"/>
        <v>3</v>
      </c>
      <c r="AM13" s="63">
        <v>3</v>
      </c>
      <c r="AN13" s="63"/>
      <c r="AO13" s="63"/>
      <c r="AP13" s="64">
        <f t="shared" si="16"/>
        <v>3</v>
      </c>
      <c r="AQ13" s="63">
        <v>3</v>
      </c>
      <c r="AR13" s="63"/>
      <c r="AS13" s="63"/>
      <c r="AT13" s="65">
        <f t="shared" si="17"/>
        <v>3</v>
      </c>
      <c r="AU13" s="63">
        <v>3</v>
      </c>
      <c r="AV13" s="63"/>
      <c r="AW13" s="63"/>
      <c r="AX13" s="65">
        <f t="shared" si="18"/>
        <v>3</v>
      </c>
      <c r="AY13" s="63">
        <v>3</v>
      </c>
      <c r="AZ13" s="63"/>
      <c r="BA13" s="63"/>
      <c r="BB13" s="63"/>
      <c r="BC13" s="65">
        <f t="shared" si="19"/>
        <v>3</v>
      </c>
      <c r="BQ13" s="131"/>
    </row>
    <row r="14" spans="1:69" s="47" customFormat="1" ht="19.899999999999999" customHeight="1">
      <c r="A14" s="122">
        <v>9</v>
      </c>
      <c r="B14" s="142">
        <f>Bilgiler!C12</f>
        <v>22</v>
      </c>
      <c r="C14" s="123" t="str">
        <f>Bilgiler!D12</f>
        <v>BAHAR BUZDAĞ</v>
      </c>
      <c r="D14" s="115">
        <v>3</v>
      </c>
      <c r="E14" s="63"/>
      <c r="F14" s="63"/>
      <c r="G14" s="63"/>
      <c r="H14" s="63"/>
      <c r="I14" s="63"/>
      <c r="J14" s="64">
        <f t="shared" si="10"/>
        <v>3</v>
      </c>
      <c r="K14" s="63">
        <v>3</v>
      </c>
      <c r="L14" s="63"/>
      <c r="M14" s="63"/>
      <c r="N14" s="63"/>
      <c r="O14" s="65">
        <f t="shared" si="11"/>
        <v>3</v>
      </c>
      <c r="P14" s="63">
        <v>3</v>
      </c>
      <c r="Q14" s="63"/>
      <c r="R14" s="63"/>
      <c r="S14" s="63"/>
      <c r="T14" s="64">
        <f t="shared" si="12"/>
        <v>3</v>
      </c>
      <c r="U14" s="63">
        <v>3</v>
      </c>
      <c r="V14" s="63"/>
      <c r="W14" s="63"/>
      <c r="X14" s="63"/>
      <c r="Y14" s="63"/>
      <c r="Z14" s="63"/>
      <c r="AA14" s="65">
        <f t="shared" si="13"/>
        <v>3</v>
      </c>
      <c r="AB14" s="63">
        <v>3</v>
      </c>
      <c r="AC14" s="63"/>
      <c r="AD14" s="63"/>
      <c r="AE14" s="63"/>
      <c r="AF14" s="64">
        <f t="shared" si="14"/>
        <v>3</v>
      </c>
      <c r="AG14" s="63">
        <v>3</v>
      </c>
      <c r="AH14" s="63"/>
      <c r="AI14" s="63"/>
      <c r="AJ14" s="63"/>
      <c r="AK14" s="63"/>
      <c r="AL14" s="65">
        <f t="shared" si="15"/>
        <v>3</v>
      </c>
      <c r="AM14" s="63">
        <v>3</v>
      </c>
      <c r="AN14" s="63"/>
      <c r="AO14" s="63"/>
      <c r="AP14" s="64">
        <f t="shared" si="16"/>
        <v>3</v>
      </c>
      <c r="AQ14" s="63">
        <v>3</v>
      </c>
      <c r="AR14" s="63"/>
      <c r="AS14" s="63"/>
      <c r="AT14" s="65">
        <f t="shared" si="17"/>
        <v>3</v>
      </c>
      <c r="AU14" s="63">
        <v>3</v>
      </c>
      <c r="AV14" s="63"/>
      <c r="AW14" s="63"/>
      <c r="AX14" s="65">
        <f t="shared" si="18"/>
        <v>3</v>
      </c>
      <c r="AY14" s="63">
        <v>3</v>
      </c>
      <c r="AZ14" s="63"/>
      <c r="BA14" s="63"/>
      <c r="BB14" s="63"/>
      <c r="BC14" s="65">
        <f t="shared" si="19"/>
        <v>3</v>
      </c>
      <c r="BQ14" s="131"/>
    </row>
    <row r="15" spans="1:69" s="47" customFormat="1" ht="19.899999999999999" customHeight="1">
      <c r="A15" s="122">
        <v>10</v>
      </c>
      <c r="B15" s="142">
        <f>Bilgiler!C13</f>
        <v>41</v>
      </c>
      <c r="C15" s="123" t="str">
        <f>Bilgiler!D13</f>
        <v>GÖKDENİZ GÜNDOĞDU</v>
      </c>
      <c r="D15" s="115">
        <v>3</v>
      </c>
      <c r="E15" s="63"/>
      <c r="F15" s="63"/>
      <c r="G15" s="63"/>
      <c r="H15" s="63"/>
      <c r="I15" s="63"/>
      <c r="J15" s="64">
        <f t="shared" si="10"/>
        <v>3</v>
      </c>
      <c r="K15" s="63">
        <v>3</v>
      </c>
      <c r="L15" s="63"/>
      <c r="M15" s="63"/>
      <c r="N15" s="63"/>
      <c r="O15" s="65">
        <f t="shared" si="11"/>
        <v>3</v>
      </c>
      <c r="P15" s="63">
        <v>3</v>
      </c>
      <c r="Q15" s="63"/>
      <c r="R15" s="63"/>
      <c r="S15" s="63"/>
      <c r="T15" s="64">
        <f t="shared" si="12"/>
        <v>3</v>
      </c>
      <c r="U15" s="63">
        <v>3</v>
      </c>
      <c r="V15" s="63"/>
      <c r="W15" s="63"/>
      <c r="X15" s="63"/>
      <c r="Y15" s="63"/>
      <c r="Z15" s="63"/>
      <c r="AA15" s="65">
        <f t="shared" si="13"/>
        <v>3</v>
      </c>
      <c r="AB15" s="63">
        <v>3</v>
      </c>
      <c r="AC15" s="63"/>
      <c r="AD15" s="63"/>
      <c r="AE15" s="63"/>
      <c r="AF15" s="64">
        <f t="shared" si="14"/>
        <v>3</v>
      </c>
      <c r="AG15" s="63">
        <v>3</v>
      </c>
      <c r="AH15" s="63"/>
      <c r="AI15" s="63"/>
      <c r="AJ15" s="63"/>
      <c r="AK15" s="63"/>
      <c r="AL15" s="65">
        <f t="shared" si="15"/>
        <v>3</v>
      </c>
      <c r="AM15" s="63">
        <v>3</v>
      </c>
      <c r="AN15" s="63"/>
      <c r="AO15" s="63"/>
      <c r="AP15" s="64">
        <f t="shared" si="16"/>
        <v>3</v>
      </c>
      <c r="AQ15" s="63">
        <v>3</v>
      </c>
      <c r="AR15" s="63"/>
      <c r="AS15" s="63"/>
      <c r="AT15" s="65">
        <f t="shared" si="17"/>
        <v>3</v>
      </c>
      <c r="AU15" s="63">
        <v>3</v>
      </c>
      <c r="AV15" s="63"/>
      <c r="AW15" s="63"/>
      <c r="AX15" s="65">
        <f t="shared" si="18"/>
        <v>3</v>
      </c>
      <c r="AY15" s="63">
        <v>3</v>
      </c>
      <c r="AZ15" s="63"/>
      <c r="BA15" s="63"/>
      <c r="BB15" s="63"/>
      <c r="BC15" s="65">
        <f t="shared" si="19"/>
        <v>3</v>
      </c>
      <c r="BQ15" s="131"/>
    </row>
    <row r="16" spans="1:69" s="47" customFormat="1" ht="19.899999999999999" customHeight="1">
      <c r="A16" s="122">
        <v>11</v>
      </c>
      <c r="B16" s="142">
        <f>Bilgiler!C14</f>
        <v>43</v>
      </c>
      <c r="C16" s="123" t="str">
        <f>Bilgiler!D14</f>
        <v>AZRA ALYA ERYİĞİT</v>
      </c>
      <c r="D16" s="115">
        <v>3</v>
      </c>
      <c r="E16" s="63"/>
      <c r="F16" s="63"/>
      <c r="G16" s="63"/>
      <c r="H16" s="63"/>
      <c r="I16" s="63"/>
      <c r="J16" s="64">
        <f t="shared" si="10"/>
        <v>3</v>
      </c>
      <c r="K16" s="63">
        <v>3</v>
      </c>
      <c r="L16" s="63"/>
      <c r="M16" s="63"/>
      <c r="N16" s="63"/>
      <c r="O16" s="65">
        <f t="shared" si="11"/>
        <v>3</v>
      </c>
      <c r="P16" s="63">
        <v>3</v>
      </c>
      <c r="Q16" s="63"/>
      <c r="R16" s="63"/>
      <c r="S16" s="63"/>
      <c r="T16" s="64">
        <f t="shared" si="12"/>
        <v>3</v>
      </c>
      <c r="U16" s="63">
        <v>3</v>
      </c>
      <c r="V16" s="63"/>
      <c r="W16" s="63"/>
      <c r="X16" s="63"/>
      <c r="Y16" s="63"/>
      <c r="Z16" s="63"/>
      <c r="AA16" s="65">
        <f t="shared" si="13"/>
        <v>3</v>
      </c>
      <c r="AB16" s="63">
        <v>3</v>
      </c>
      <c r="AC16" s="63"/>
      <c r="AD16" s="63"/>
      <c r="AE16" s="63"/>
      <c r="AF16" s="64">
        <f t="shared" si="14"/>
        <v>3</v>
      </c>
      <c r="AG16" s="63">
        <v>3</v>
      </c>
      <c r="AH16" s="63"/>
      <c r="AI16" s="63"/>
      <c r="AJ16" s="63"/>
      <c r="AK16" s="63"/>
      <c r="AL16" s="65">
        <f t="shared" si="15"/>
        <v>3</v>
      </c>
      <c r="AM16" s="63">
        <v>3</v>
      </c>
      <c r="AN16" s="63"/>
      <c r="AO16" s="63"/>
      <c r="AP16" s="64">
        <f t="shared" si="16"/>
        <v>3</v>
      </c>
      <c r="AQ16" s="63">
        <v>3</v>
      </c>
      <c r="AR16" s="63"/>
      <c r="AS16" s="63"/>
      <c r="AT16" s="65">
        <f t="shared" si="17"/>
        <v>3</v>
      </c>
      <c r="AU16" s="63">
        <v>3</v>
      </c>
      <c r="AV16" s="63"/>
      <c r="AW16" s="63"/>
      <c r="AX16" s="65">
        <f t="shared" si="18"/>
        <v>3</v>
      </c>
      <c r="AY16" s="63">
        <v>3</v>
      </c>
      <c r="AZ16" s="63"/>
      <c r="BA16" s="63"/>
      <c r="BB16" s="63"/>
      <c r="BC16" s="65">
        <f t="shared" si="19"/>
        <v>3</v>
      </c>
      <c r="BQ16" s="131"/>
    </row>
    <row r="17" spans="1:69" s="47" customFormat="1" ht="19.899999999999999" customHeight="1">
      <c r="A17" s="122">
        <v>12</v>
      </c>
      <c r="B17" s="142" t="str">
        <f>Bilgiler!C15</f>
        <v>No_12</v>
      </c>
      <c r="C17" s="123" t="str">
        <f>Bilgiler!D15</f>
        <v>Öğrenci_12</v>
      </c>
      <c r="D17" s="115">
        <v>3</v>
      </c>
      <c r="E17" s="63"/>
      <c r="F17" s="63"/>
      <c r="G17" s="63"/>
      <c r="H17" s="63"/>
      <c r="I17" s="63"/>
      <c r="J17" s="64">
        <f t="shared" si="10"/>
        <v>3</v>
      </c>
      <c r="K17" s="63">
        <v>3</v>
      </c>
      <c r="L17" s="63"/>
      <c r="M17" s="63"/>
      <c r="N17" s="63"/>
      <c r="O17" s="65">
        <f t="shared" si="11"/>
        <v>3</v>
      </c>
      <c r="P17" s="63">
        <v>3</v>
      </c>
      <c r="Q17" s="63"/>
      <c r="R17" s="63"/>
      <c r="S17" s="63"/>
      <c r="T17" s="64">
        <f t="shared" si="12"/>
        <v>3</v>
      </c>
      <c r="U17" s="63">
        <v>3</v>
      </c>
      <c r="V17" s="63"/>
      <c r="W17" s="63"/>
      <c r="X17" s="63"/>
      <c r="Y17" s="63"/>
      <c r="Z17" s="63"/>
      <c r="AA17" s="65">
        <f t="shared" si="13"/>
        <v>3</v>
      </c>
      <c r="AB17" s="63">
        <v>3</v>
      </c>
      <c r="AC17" s="63"/>
      <c r="AD17" s="63"/>
      <c r="AE17" s="63"/>
      <c r="AF17" s="64">
        <f t="shared" si="14"/>
        <v>3</v>
      </c>
      <c r="AG17" s="63">
        <v>3</v>
      </c>
      <c r="AH17" s="63"/>
      <c r="AI17" s="63"/>
      <c r="AJ17" s="63"/>
      <c r="AK17" s="63"/>
      <c r="AL17" s="65">
        <f t="shared" si="15"/>
        <v>3</v>
      </c>
      <c r="AM17" s="63">
        <v>3</v>
      </c>
      <c r="AN17" s="63"/>
      <c r="AO17" s="63"/>
      <c r="AP17" s="64">
        <f t="shared" si="16"/>
        <v>3</v>
      </c>
      <c r="AQ17" s="63">
        <v>3</v>
      </c>
      <c r="AR17" s="63"/>
      <c r="AS17" s="63"/>
      <c r="AT17" s="65">
        <f t="shared" si="17"/>
        <v>3</v>
      </c>
      <c r="AU17" s="63">
        <v>3</v>
      </c>
      <c r="AV17" s="63"/>
      <c r="AW17" s="63"/>
      <c r="AX17" s="65">
        <f t="shared" si="18"/>
        <v>3</v>
      </c>
      <c r="AY17" s="63">
        <v>3</v>
      </c>
      <c r="AZ17" s="63"/>
      <c r="BA17" s="63"/>
      <c r="BB17" s="63"/>
      <c r="BC17" s="65">
        <f t="shared" si="19"/>
        <v>3</v>
      </c>
      <c r="BQ17" s="131"/>
    </row>
    <row r="18" spans="1:69" s="47" customFormat="1" ht="19.899999999999999" customHeight="1">
      <c r="A18" s="122">
        <v>13</v>
      </c>
      <c r="B18" s="142" t="str">
        <f>Bilgiler!C16</f>
        <v>No_13</v>
      </c>
      <c r="C18" s="123" t="str">
        <f>Bilgiler!D16</f>
        <v>Öğrenci_13</v>
      </c>
      <c r="D18" s="115">
        <v>3</v>
      </c>
      <c r="E18" s="63"/>
      <c r="F18" s="63"/>
      <c r="G18" s="63"/>
      <c r="H18" s="63"/>
      <c r="I18" s="63"/>
      <c r="J18" s="64">
        <f t="shared" si="10"/>
        <v>3</v>
      </c>
      <c r="K18" s="63">
        <v>3</v>
      </c>
      <c r="L18" s="63"/>
      <c r="M18" s="63"/>
      <c r="N18" s="63"/>
      <c r="O18" s="65">
        <f t="shared" si="11"/>
        <v>3</v>
      </c>
      <c r="P18" s="63">
        <v>3</v>
      </c>
      <c r="Q18" s="63"/>
      <c r="R18" s="63"/>
      <c r="S18" s="63"/>
      <c r="T18" s="64">
        <f t="shared" si="12"/>
        <v>3</v>
      </c>
      <c r="U18" s="63">
        <v>3</v>
      </c>
      <c r="V18" s="63"/>
      <c r="W18" s="63"/>
      <c r="X18" s="63"/>
      <c r="Y18" s="63"/>
      <c r="Z18" s="63"/>
      <c r="AA18" s="65">
        <f t="shared" si="13"/>
        <v>3</v>
      </c>
      <c r="AB18" s="63">
        <v>3</v>
      </c>
      <c r="AC18" s="63"/>
      <c r="AD18" s="63"/>
      <c r="AE18" s="63"/>
      <c r="AF18" s="64">
        <f t="shared" si="14"/>
        <v>3</v>
      </c>
      <c r="AG18" s="63">
        <v>3</v>
      </c>
      <c r="AH18" s="63"/>
      <c r="AI18" s="63"/>
      <c r="AJ18" s="63"/>
      <c r="AK18" s="63"/>
      <c r="AL18" s="65">
        <f t="shared" si="15"/>
        <v>3</v>
      </c>
      <c r="AM18" s="63">
        <v>3</v>
      </c>
      <c r="AN18" s="63"/>
      <c r="AO18" s="63"/>
      <c r="AP18" s="64">
        <f t="shared" si="16"/>
        <v>3</v>
      </c>
      <c r="AQ18" s="63">
        <v>3</v>
      </c>
      <c r="AR18" s="63"/>
      <c r="AS18" s="63"/>
      <c r="AT18" s="65">
        <f t="shared" si="17"/>
        <v>3</v>
      </c>
      <c r="AU18" s="63">
        <v>3</v>
      </c>
      <c r="AV18" s="63"/>
      <c r="AW18" s="63"/>
      <c r="AX18" s="65">
        <f t="shared" si="18"/>
        <v>3</v>
      </c>
      <c r="AY18" s="63">
        <v>3</v>
      </c>
      <c r="AZ18" s="63"/>
      <c r="BA18" s="63"/>
      <c r="BB18" s="63"/>
      <c r="BC18" s="65">
        <f t="shared" si="19"/>
        <v>3</v>
      </c>
      <c r="BQ18" s="131"/>
    </row>
    <row r="19" spans="1:69" s="47" customFormat="1" ht="19.899999999999999" customHeight="1">
      <c r="A19" s="122">
        <v>14</v>
      </c>
      <c r="B19" s="142" t="str">
        <f>Bilgiler!C17</f>
        <v>No_14</v>
      </c>
      <c r="C19" s="123" t="str">
        <f>Bilgiler!D17</f>
        <v>Öğrenci_14</v>
      </c>
      <c r="D19" s="115">
        <v>3</v>
      </c>
      <c r="E19" s="63"/>
      <c r="F19" s="63"/>
      <c r="G19" s="63"/>
      <c r="H19" s="63"/>
      <c r="I19" s="63"/>
      <c r="J19" s="64">
        <f t="shared" si="10"/>
        <v>3</v>
      </c>
      <c r="K19" s="63">
        <v>3</v>
      </c>
      <c r="L19" s="63"/>
      <c r="M19" s="63"/>
      <c r="N19" s="63"/>
      <c r="O19" s="65">
        <f t="shared" si="11"/>
        <v>3</v>
      </c>
      <c r="P19" s="63">
        <v>3</v>
      </c>
      <c r="Q19" s="63"/>
      <c r="R19" s="63"/>
      <c r="S19" s="63"/>
      <c r="T19" s="64">
        <f t="shared" si="12"/>
        <v>3</v>
      </c>
      <c r="U19" s="63">
        <v>3</v>
      </c>
      <c r="V19" s="63"/>
      <c r="W19" s="63"/>
      <c r="X19" s="63"/>
      <c r="Y19" s="63"/>
      <c r="Z19" s="63"/>
      <c r="AA19" s="65">
        <f t="shared" si="13"/>
        <v>3</v>
      </c>
      <c r="AB19" s="63">
        <v>3</v>
      </c>
      <c r="AC19" s="63"/>
      <c r="AD19" s="63"/>
      <c r="AE19" s="63"/>
      <c r="AF19" s="64">
        <f t="shared" si="14"/>
        <v>3</v>
      </c>
      <c r="AG19" s="63">
        <v>3</v>
      </c>
      <c r="AH19" s="63"/>
      <c r="AI19" s="63"/>
      <c r="AJ19" s="63"/>
      <c r="AK19" s="63"/>
      <c r="AL19" s="65">
        <f t="shared" si="15"/>
        <v>3</v>
      </c>
      <c r="AM19" s="63">
        <v>3</v>
      </c>
      <c r="AN19" s="63"/>
      <c r="AO19" s="63"/>
      <c r="AP19" s="64">
        <f t="shared" si="16"/>
        <v>3</v>
      </c>
      <c r="AQ19" s="63">
        <v>3</v>
      </c>
      <c r="AR19" s="63"/>
      <c r="AS19" s="63"/>
      <c r="AT19" s="65">
        <f t="shared" si="17"/>
        <v>3</v>
      </c>
      <c r="AU19" s="63">
        <v>3</v>
      </c>
      <c r="AV19" s="63"/>
      <c r="AW19" s="63"/>
      <c r="AX19" s="65">
        <f t="shared" si="18"/>
        <v>3</v>
      </c>
      <c r="AY19" s="63">
        <v>3</v>
      </c>
      <c r="AZ19" s="63"/>
      <c r="BA19" s="63"/>
      <c r="BB19" s="63"/>
      <c r="BC19" s="65">
        <f t="shared" si="19"/>
        <v>3</v>
      </c>
      <c r="BQ19" s="131"/>
    </row>
    <row r="20" spans="1:69" s="47" customFormat="1" ht="19.899999999999999" customHeight="1">
      <c r="A20" s="122">
        <v>15</v>
      </c>
      <c r="B20" s="142" t="str">
        <f>Bilgiler!C18</f>
        <v>No_15</v>
      </c>
      <c r="C20" s="123" t="str">
        <f>Bilgiler!D18</f>
        <v>Öğrenci_15</v>
      </c>
      <c r="D20" s="115">
        <v>3</v>
      </c>
      <c r="E20" s="63"/>
      <c r="F20" s="63"/>
      <c r="G20" s="63"/>
      <c r="H20" s="63"/>
      <c r="I20" s="63"/>
      <c r="J20" s="64">
        <f t="shared" si="10"/>
        <v>3</v>
      </c>
      <c r="K20" s="63">
        <v>3</v>
      </c>
      <c r="L20" s="63"/>
      <c r="M20" s="63"/>
      <c r="N20" s="63"/>
      <c r="O20" s="65">
        <f t="shared" si="11"/>
        <v>3</v>
      </c>
      <c r="P20" s="63">
        <v>3</v>
      </c>
      <c r="Q20" s="63"/>
      <c r="R20" s="63"/>
      <c r="S20" s="63"/>
      <c r="T20" s="64">
        <f t="shared" si="12"/>
        <v>3</v>
      </c>
      <c r="U20" s="63">
        <v>3</v>
      </c>
      <c r="V20" s="63"/>
      <c r="W20" s="63"/>
      <c r="X20" s="63"/>
      <c r="Y20" s="63"/>
      <c r="Z20" s="63"/>
      <c r="AA20" s="65">
        <f t="shared" si="13"/>
        <v>3</v>
      </c>
      <c r="AB20" s="63">
        <v>3</v>
      </c>
      <c r="AC20" s="63"/>
      <c r="AD20" s="63"/>
      <c r="AE20" s="63"/>
      <c r="AF20" s="64">
        <f t="shared" si="14"/>
        <v>3</v>
      </c>
      <c r="AG20" s="63">
        <v>3</v>
      </c>
      <c r="AH20" s="63"/>
      <c r="AI20" s="63"/>
      <c r="AJ20" s="63"/>
      <c r="AK20" s="63"/>
      <c r="AL20" s="65">
        <f t="shared" si="15"/>
        <v>3</v>
      </c>
      <c r="AM20" s="63">
        <v>3</v>
      </c>
      <c r="AN20" s="63"/>
      <c r="AO20" s="63"/>
      <c r="AP20" s="64">
        <f t="shared" si="16"/>
        <v>3</v>
      </c>
      <c r="AQ20" s="63">
        <v>3</v>
      </c>
      <c r="AR20" s="63"/>
      <c r="AS20" s="63"/>
      <c r="AT20" s="65">
        <f t="shared" si="17"/>
        <v>3</v>
      </c>
      <c r="AU20" s="63">
        <v>3</v>
      </c>
      <c r="AV20" s="63"/>
      <c r="AW20" s="63"/>
      <c r="AX20" s="65">
        <f t="shared" si="18"/>
        <v>3</v>
      </c>
      <c r="AY20" s="63">
        <v>3</v>
      </c>
      <c r="AZ20" s="63"/>
      <c r="BA20" s="63"/>
      <c r="BB20" s="63"/>
      <c r="BC20" s="65">
        <f t="shared" si="19"/>
        <v>3</v>
      </c>
      <c r="BQ20" s="131"/>
    </row>
    <row r="21" spans="1:69" s="47" customFormat="1" ht="19.899999999999999" customHeight="1">
      <c r="A21" s="122">
        <v>16</v>
      </c>
      <c r="B21" s="142" t="str">
        <f>Bilgiler!C19</f>
        <v>No_16</v>
      </c>
      <c r="C21" s="123" t="str">
        <f>Bilgiler!D19</f>
        <v>Öğrenci_16</v>
      </c>
      <c r="D21" s="115">
        <v>3</v>
      </c>
      <c r="E21" s="63"/>
      <c r="F21" s="63"/>
      <c r="G21" s="63"/>
      <c r="H21" s="63"/>
      <c r="I21" s="63"/>
      <c r="J21" s="64">
        <f t="shared" si="10"/>
        <v>3</v>
      </c>
      <c r="K21" s="63">
        <v>3</v>
      </c>
      <c r="L21" s="63"/>
      <c r="M21" s="63"/>
      <c r="N21" s="63"/>
      <c r="O21" s="65">
        <f t="shared" si="11"/>
        <v>3</v>
      </c>
      <c r="P21" s="63">
        <v>3</v>
      </c>
      <c r="Q21" s="63"/>
      <c r="R21" s="63"/>
      <c r="S21" s="63"/>
      <c r="T21" s="64">
        <f t="shared" si="12"/>
        <v>3</v>
      </c>
      <c r="U21" s="63">
        <v>3</v>
      </c>
      <c r="V21" s="63"/>
      <c r="W21" s="63"/>
      <c r="X21" s="63"/>
      <c r="Y21" s="63"/>
      <c r="Z21" s="63"/>
      <c r="AA21" s="65">
        <f t="shared" si="13"/>
        <v>3</v>
      </c>
      <c r="AB21" s="63">
        <v>3</v>
      </c>
      <c r="AC21" s="63"/>
      <c r="AD21" s="63"/>
      <c r="AE21" s="63"/>
      <c r="AF21" s="64">
        <f t="shared" si="14"/>
        <v>3</v>
      </c>
      <c r="AG21" s="63">
        <v>3</v>
      </c>
      <c r="AH21" s="63"/>
      <c r="AI21" s="63"/>
      <c r="AJ21" s="63"/>
      <c r="AK21" s="63"/>
      <c r="AL21" s="65">
        <f t="shared" si="15"/>
        <v>3</v>
      </c>
      <c r="AM21" s="63">
        <v>3</v>
      </c>
      <c r="AN21" s="63"/>
      <c r="AO21" s="63"/>
      <c r="AP21" s="64">
        <f t="shared" si="16"/>
        <v>3</v>
      </c>
      <c r="AQ21" s="63">
        <v>3</v>
      </c>
      <c r="AR21" s="63"/>
      <c r="AS21" s="63"/>
      <c r="AT21" s="65">
        <f t="shared" si="17"/>
        <v>3</v>
      </c>
      <c r="AU21" s="63">
        <v>3</v>
      </c>
      <c r="AV21" s="63"/>
      <c r="AW21" s="63"/>
      <c r="AX21" s="65">
        <f t="shared" si="18"/>
        <v>3</v>
      </c>
      <c r="AY21" s="63">
        <v>3</v>
      </c>
      <c r="AZ21" s="63"/>
      <c r="BA21" s="63"/>
      <c r="BB21" s="63"/>
      <c r="BC21" s="65">
        <f t="shared" si="19"/>
        <v>3</v>
      </c>
      <c r="BQ21" s="131"/>
    </row>
    <row r="22" spans="1:69" s="47" customFormat="1" ht="19.899999999999999" customHeight="1">
      <c r="A22" s="122">
        <v>17</v>
      </c>
      <c r="B22" s="142" t="str">
        <f>Bilgiler!C20</f>
        <v>No_17</v>
      </c>
      <c r="C22" s="123" t="str">
        <f>Bilgiler!D20</f>
        <v>Öğrenci_17</v>
      </c>
      <c r="D22" s="115">
        <v>3</v>
      </c>
      <c r="E22" s="63"/>
      <c r="F22" s="63"/>
      <c r="G22" s="63"/>
      <c r="H22" s="63"/>
      <c r="I22" s="63"/>
      <c r="J22" s="64">
        <f t="shared" si="10"/>
        <v>3</v>
      </c>
      <c r="K22" s="63">
        <v>3</v>
      </c>
      <c r="L22" s="63"/>
      <c r="M22" s="63"/>
      <c r="N22" s="63"/>
      <c r="O22" s="65">
        <f t="shared" si="11"/>
        <v>3</v>
      </c>
      <c r="P22" s="63">
        <v>3</v>
      </c>
      <c r="Q22" s="63"/>
      <c r="R22" s="63"/>
      <c r="S22" s="63"/>
      <c r="T22" s="64">
        <f t="shared" si="12"/>
        <v>3</v>
      </c>
      <c r="U22" s="63">
        <v>3</v>
      </c>
      <c r="V22" s="63"/>
      <c r="W22" s="63"/>
      <c r="X22" s="63"/>
      <c r="Y22" s="63"/>
      <c r="Z22" s="63"/>
      <c r="AA22" s="65">
        <f t="shared" si="13"/>
        <v>3</v>
      </c>
      <c r="AB22" s="63">
        <v>3</v>
      </c>
      <c r="AC22" s="63"/>
      <c r="AD22" s="63"/>
      <c r="AE22" s="63"/>
      <c r="AF22" s="64">
        <f t="shared" si="14"/>
        <v>3</v>
      </c>
      <c r="AG22" s="63">
        <v>3</v>
      </c>
      <c r="AH22" s="63"/>
      <c r="AI22" s="63"/>
      <c r="AJ22" s="63"/>
      <c r="AK22" s="63"/>
      <c r="AL22" s="65">
        <f t="shared" si="15"/>
        <v>3</v>
      </c>
      <c r="AM22" s="63">
        <v>3</v>
      </c>
      <c r="AN22" s="63"/>
      <c r="AO22" s="63"/>
      <c r="AP22" s="64">
        <f t="shared" si="16"/>
        <v>3</v>
      </c>
      <c r="AQ22" s="63">
        <v>3</v>
      </c>
      <c r="AR22" s="63"/>
      <c r="AS22" s="63"/>
      <c r="AT22" s="65">
        <f t="shared" si="17"/>
        <v>3</v>
      </c>
      <c r="AU22" s="63">
        <v>3</v>
      </c>
      <c r="AV22" s="63"/>
      <c r="AW22" s="63"/>
      <c r="AX22" s="65">
        <f t="shared" si="18"/>
        <v>3</v>
      </c>
      <c r="AY22" s="63">
        <v>3</v>
      </c>
      <c r="AZ22" s="63"/>
      <c r="BA22" s="63"/>
      <c r="BB22" s="63"/>
      <c r="BC22" s="65">
        <f t="shared" si="19"/>
        <v>3</v>
      </c>
      <c r="BQ22" s="131"/>
    </row>
    <row r="23" spans="1:69" s="47" customFormat="1" ht="19.899999999999999" customHeight="1">
      <c r="A23" s="122">
        <v>18</v>
      </c>
      <c r="B23" s="142" t="str">
        <f>Bilgiler!C21</f>
        <v>No_18</v>
      </c>
      <c r="C23" s="123" t="str">
        <f>Bilgiler!D21</f>
        <v>Öğrenci_18</v>
      </c>
      <c r="D23" s="115">
        <v>3</v>
      </c>
      <c r="E23" s="63"/>
      <c r="F23" s="63"/>
      <c r="G23" s="63"/>
      <c r="H23" s="63"/>
      <c r="I23" s="63"/>
      <c r="J23" s="64">
        <f t="shared" si="10"/>
        <v>3</v>
      </c>
      <c r="K23" s="63">
        <v>3</v>
      </c>
      <c r="L23" s="63"/>
      <c r="M23" s="63"/>
      <c r="N23" s="63"/>
      <c r="O23" s="65">
        <f t="shared" si="11"/>
        <v>3</v>
      </c>
      <c r="P23" s="63">
        <v>3</v>
      </c>
      <c r="Q23" s="63"/>
      <c r="R23" s="63"/>
      <c r="S23" s="63"/>
      <c r="T23" s="64">
        <f t="shared" si="12"/>
        <v>3</v>
      </c>
      <c r="U23" s="63">
        <v>3</v>
      </c>
      <c r="V23" s="63"/>
      <c r="W23" s="63"/>
      <c r="X23" s="63"/>
      <c r="Y23" s="63"/>
      <c r="Z23" s="63"/>
      <c r="AA23" s="65">
        <f t="shared" si="13"/>
        <v>3</v>
      </c>
      <c r="AB23" s="63">
        <v>3</v>
      </c>
      <c r="AC23" s="63"/>
      <c r="AD23" s="63"/>
      <c r="AE23" s="63"/>
      <c r="AF23" s="64">
        <f t="shared" si="14"/>
        <v>3</v>
      </c>
      <c r="AG23" s="63">
        <v>3</v>
      </c>
      <c r="AH23" s="63"/>
      <c r="AI23" s="63"/>
      <c r="AJ23" s="63"/>
      <c r="AK23" s="63"/>
      <c r="AL23" s="65">
        <f t="shared" si="15"/>
        <v>3</v>
      </c>
      <c r="AM23" s="63">
        <v>3</v>
      </c>
      <c r="AN23" s="63"/>
      <c r="AO23" s="63"/>
      <c r="AP23" s="64">
        <f t="shared" si="16"/>
        <v>3</v>
      </c>
      <c r="AQ23" s="63">
        <v>3</v>
      </c>
      <c r="AR23" s="63"/>
      <c r="AS23" s="63"/>
      <c r="AT23" s="65">
        <f t="shared" si="17"/>
        <v>3</v>
      </c>
      <c r="AU23" s="63">
        <v>3</v>
      </c>
      <c r="AV23" s="63"/>
      <c r="AW23" s="63"/>
      <c r="AX23" s="65">
        <f t="shared" si="18"/>
        <v>3</v>
      </c>
      <c r="AY23" s="63">
        <v>3</v>
      </c>
      <c r="AZ23" s="63"/>
      <c r="BA23" s="63"/>
      <c r="BB23" s="63"/>
      <c r="BC23" s="65">
        <f t="shared" si="19"/>
        <v>3</v>
      </c>
      <c r="BQ23" s="131"/>
    </row>
    <row r="24" spans="1:69" s="47" customFormat="1" ht="19.899999999999999" customHeight="1">
      <c r="A24" s="122">
        <v>19</v>
      </c>
      <c r="B24" s="142" t="str">
        <f>Bilgiler!C22</f>
        <v>No_19</v>
      </c>
      <c r="C24" s="123" t="str">
        <f>Bilgiler!D22</f>
        <v>Öğrenci_19</v>
      </c>
      <c r="D24" s="115">
        <v>3</v>
      </c>
      <c r="E24" s="63"/>
      <c r="F24" s="63"/>
      <c r="G24" s="63"/>
      <c r="H24" s="63"/>
      <c r="I24" s="63"/>
      <c r="J24" s="64">
        <f t="shared" si="10"/>
        <v>3</v>
      </c>
      <c r="K24" s="63">
        <v>3</v>
      </c>
      <c r="L24" s="63"/>
      <c r="M24" s="63"/>
      <c r="N24" s="63"/>
      <c r="O24" s="65">
        <f t="shared" si="11"/>
        <v>3</v>
      </c>
      <c r="P24" s="63">
        <v>3</v>
      </c>
      <c r="Q24" s="63"/>
      <c r="R24" s="63"/>
      <c r="S24" s="63"/>
      <c r="T24" s="64">
        <f t="shared" si="12"/>
        <v>3</v>
      </c>
      <c r="U24" s="63">
        <v>3</v>
      </c>
      <c r="V24" s="63"/>
      <c r="W24" s="63"/>
      <c r="X24" s="63"/>
      <c r="Y24" s="63"/>
      <c r="Z24" s="63"/>
      <c r="AA24" s="65">
        <f t="shared" si="13"/>
        <v>3</v>
      </c>
      <c r="AB24" s="63">
        <v>3</v>
      </c>
      <c r="AC24" s="63"/>
      <c r="AD24" s="63"/>
      <c r="AE24" s="63"/>
      <c r="AF24" s="64">
        <f t="shared" si="14"/>
        <v>3</v>
      </c>
      <c r="AG24" s="63">
        <v>3</v>
      </c>
      <c r="AH24" s="63"/>
      <c r="AI24" s="63"/>
      <c r="AJ24" s="63"/>
      <c r="AK24" s="63"/>
      <c r="AL24" s="65">
        <f t="shared" si="15"/>
        <v>3</v>
      </c>
      <c r="AM24" s="63">
        <v>3</v>
      </c>
      <c r="AN24" s="63"/>
      <c r="AO24" s="63"/>
      <c r="AP24" s="64">
        <f t="shared" si="16"/>
        <v>3</v>
      </c>
      <c r="AQ24" s="63">
        <v>3</v>
      </c>
      <c r="AR24" s="63"/>
      <c r="AS24" s="63"/>
      <c r="AT24" s="65">
        <f t="shared" si="17"/>
        <v>3</v>
      </c>
      <c r="AU24" s="63">
        <v>3</v>
      </c>
      <c r="AV24" s="63"/>
      <c r="AW24" s="63"/>
      <c r="AX24" s="65">
        <f t="shared" si="18"/>
        <v>3</v>
      </c>
      <c r="AY24" s="63">
        <v>3</v>
      </c>
      <c r="AZ24" s="63"/>
      <c r="BA24" s="63"/>
      <c r="BB24" s="63"/>
      <c r="BC24" s="65">
        <f t="shared" si="19"/>
        <v>3</v>
      </c>
      <c r="BQ24" s="131"/>
    </row>
    <row r="25" spans="1:69" s="47" customFormat="1" ht="19.899999999999999" customHeight="1">
      <c r="A25" s="122">
        <v>20</v>
      </c>
      <c r="B25" s="142" t="str">
        <f>Bilgiler!C23</f>
        <v>No_20</v>
      </c>
      <c r="C25" s="123" t="str">
        <f>Bilgiler!D23</f>
        <v>Öğrenci_20</v>
      </c>
      <c r="D25" s="115">
        <v>3</v>
      </c>
      <c r="E25" s="63"/>
      <c r="F25" s="63"/>
      <c r="G25" s="63"/>
      <c r="H25" s="63"/>
      <c r="I25" s="63"/>
      <c r="J25" s="64">
        <f t="shared" si="10"/>
        <v>3</v>
      </c>
      <c r="K25" s="63">
        <v>3</v>
      </c>
      <c r="L25" s="63"/>
      <c r="M25" s="63"/>
      <c r="N25" s="63"/>
      <c r="O25" s="65">
        <f t="shared" si="11"/>
        <v>3</v>
      </c>
      <c r="P25" s="63">
        <v>3</v>
      </c>
      <c r="Q25" s="63"/>
      <c r="R25" s="63"/>
      <c r="S25" s="63"/>
      <c r="T25" s="64">
        <f t="shared" si="12"/>
        <v>3</v>
      </c>
      <c r="U25" s="63">
        <v>3</v>
      </c>
      <c r="V25" s="63"/>
      <c r="W25" s="63"/>
      <c r="X25" s="63"/>
      <c r="Y25" s="63"/>
      <c r="Z25" s="63"/>
      <c r="AA25" s="65">
        <f t="shared" si="13"/>
        <v>3</v>
      </c>
      <c r="AB25" s="63">
        <v>3</v>
      </c>
      <c r="AC25" s="63"/>
      <c r="AD25" s="63"/>
      <c r="AE25" s="63"/>
      <c r="AF25" s="64">
        <f t="shared" si="14"/>
        <v>3</v>
      </c>
      <c r="AG25" s="63">
        <v>3</v>
      </c>
      <c r="AH25" s="63"/>
      <c r="AI25" s="63"/>
      <c r="AJ25" s="63"/>
      <c r="AK25" s="63"/>
      <c r="AL25" s="65">
        <f t="shared" si="15"/>
        <v>3</v>
      </c>
      <c r="AM25" s="63">
        <v>3</v>
      </c>
      <c r="AN25" s="63"/>
      <c r="AO25" s="63"/>
      <c r="AP25" s="64">
        <f t="shared" si="16"/>
        <v>3</v>
      </c>
      <c r="AQ25" s="63">
        <v>3</v>
      </c>
      <c r="AR25" s="63"/>
      <c r="AS25" s="63"/>
      <c r="AT25" s="65">
        <f t="shared" si="17"/>
        <v>3</v>
      </c>
      <c r="AU25" s="63">
        <v>3</v>
      </c>
      <c r="AV25" s="63"/>
      <c r="AW25" s="63"/>
      <c r="AX25" s="65">
        <f t="shared" si="18"/>
        <v>3</v>
      </c>
      <c r="AY25" s="63">
        <v>3</v>
      </c>
      <c r="AZ25" s="63"/>
      <c r="BA25" s="63"/>
      <c r="BB25" s="63"/>
      <c r="BC25" s="65">
        <f t="shared" si="19"/>
        <v>3</v>
      </c>
      <c r="BQ25" s="131"/>
    </row>
    <row r="26" spans="1:69" s="47" customFormat="1" ht="19.899999999999999" customHeight="1">
      <c r="A26" s="122">
        <v>21</v>
      </c>
      <c r="B26" s="142" t="str">
        <f>Bilgiler!C24</f>
        <v>No_21</v>
      </c>
      <c r="C26" s="123" t="str">
        <f>Bilgiler!D24</f>
        <v>Öğrenci_21</v>
      </c>
      <c r="D26" s="115">
        <v>3</v>
      </c>
      <c r="E26" s="63"/>
      <c r="F26" s="63"/>
      <c r="G26" s="63"/>
      <c r="H26" s="63"/>
      <c r="I26" s="63"/>
      <c r="J26" s="64">
        <f t="shared" si="10"/>
        <v>3</v>
      </c>
      <c r="K26" s="63">
        <v>3</v>
      </c>
      <c r="L26" s="63"/>
      <c r="M26" s="63"/>
      <c r="N26" s="63"/>
      <c r="O26" s="65">
        <f t="shared" si="11"/>
        <v>3</v>
      </c>
      <c r="P26" s="63">
        <v>3</v>
      </c>
      <c r="Q26" s="63"/>
      <c r="R26" s="63"/>
      <c r="S26" s="63"/>
      <c r="T26" s="64">
        <f t="shared" si="12"/>
        <v>3</v>
      </c>
      <c r="U26" s="63">
        <v>3</v>
      </c>
      <c r="V26" s="63"/>
      <c r="W26" s="63"/>
      <c r="X26" s="63"/>
      <c r="Y26" s="63"/>
      <c r="Z26" s="63"/>
      <c r="AA26" s="65">
        <f t="shared" si="13"/>
        <v>3</v>
      </c>
      <c r="AB26" s="63">
        <v>3</v>
      </c>
      <c r="AC26" s="63"/>
      <c r="AD26" s="63"/>
      <c r="AE26" s="63"/>
      <c r="AF26" s="64">
        <f t="shared" si="14"/>
        <v>3</v>
      </c>
      <c r="AG26" s="63">
        <v>3</v>
      </c>
      <c r="AH26" s="63"/>
      <c r="AI26" s="63"/>
      <c r="AJ26" s="63"/>
      <c r="AK26" s="63"/>
      <c r="AL26" s="65">
        <f t="shared" si="15"/>
        <v>3</v>
      </c>
      <c r="AM26" s="63">
        <v>3</v>
      </c>
      <c r="AN26" s="63"/>
      <c r="AO26" s="63"/>
      <c r="AP26" s="64">
        <f t="shared" si="16"/>
        <v>3</v>
      </c>
      <c r="AQ26" s="63">
        <v>3</v>
      </c>
      <c r="AR26" s="63"/>
      <c r="AS26" s="63"/>
      <c r="AT26" s="65">
        <f t="shared" si="17"/>
        <v>3</v>
      </c>
      <c r="AU26" s="63">
        <v>3</v>
      </c>
      <c r="AV26" s="63"/>
      <c r="AW26" s="63"/>
      <c r="AX26" s="65">
        <f t="shared" si="18"/>
        <v>3</v>
      </c>
      <c r="AY26" s="63">
        <v>3</v>
      </c>
      <c r="AZ26" s="63"/>
      <c r="BA26" s="63"/>
      <c r="BB26" s="63"/>
      <c r="BC26" s="65">
        <f t="shared" si="19"/>
        <v>3</v>
      </c>
      <c r="BQ26" s="131"/>
    </row>
    <row r="27" spans="1:69" s="47" customFormat="1" ht="19.899999999999999" customHeight="1">
      <c r="A27" s="122">
        <v>22</v>
      </c>
      <c r="B27" s="142" t="str">
        <f>Bilgiler!C25</f>
        <v>No_22</v>
      </c>
      <c r="C27" s="123" t="str">
        <f>Bilgiler!D25</f>
        <v>Öğrenci_22</v>
      </c>
      <c r="D27" s="115">
        <v>3</v>
      </c>
      <c r="E27" s="63"/>
      <c r="F27" s="63"/>
      <c r="G27" s="63"/>
      <c r="H27" s="63"/>
      <c r="I27" s="63"/>
      <c r="J27" s="64">
        <f t="shared" si="10"/>
        <v>3</v>
      </c>
      <c r="K27" s="63">
        <v>3</v>
      </c>
      <c r="L27" s="63"/>
      <c r="M27" s="63"/>
      <c r="N27" s="63"/>
      <c r="O27" s="65">
        <f t="shared" si="11"/>
        <v>3</v>
      </c>
      <c r="P27" s="63">
        <v>3</v>
      </c>
      <c r="Q27" s="63"/>
      <c r="R27" s="63"/>
      <c r="S27" s="63"/>
      <c r="T27" s="64">
        <f t="shared" si="12"/>
        <v>3</v>
      </c>
      <c r="U27" s="63">
        <v>3</v>
      </c>
      <c r="V27" s="63"/>
      <c r="W27" s="63"/>
      <c r="X27" s="63"/>
      <c r="Y27" s="63"/>
      <c r="Z27" s="63"/>
      <c r="AA27" s="65">
        <f t="shared" si="13"/>
        <v>3</v>
      </c>
      <c r="AB27" s="63">
        <v>3</v>
      </c>
      <c r="AC27" s="63"/>
      <c r="AD27" s="63"/>
      <c r="AE27" s="63"/>
      <c r="AF27" s="64">
        <f t="shared" si="14"/>
        <v>3</v>
      </c>
      <c r="AG27" s="63">
        <v>3</v>
      </c>
      <c r="AH27" s="63"/>
      <c r="AI27" s="63"/>
      <c r="AJ27" s="63"/>
      <c r="AK27" s="63"/>
      <c r="AL27" s="65">
        <f t="shared" si="15"/>
        <v>3</v>
      </c>
      <c r="AM27" s="63">
        <v>3</v>
      </c>
      <c r="AN27" s="63"/>
      <c r="AO27" s="63"/>
      <c r="AP27" s="64">
        <f t="shared" si="16"/>
        <v>3</v>
      </c>
      <c r="AQ27" s="63">
        <v>3</v>
      </c>
      <c r="AR27" s="63"/>
      <c r="AS27" s="63"/>
      <c r="AT27" s="65">
        <f t="shared" si="17"/>
        <v>3</v>
      </c>
      <c r="AU27" s="63">
        <v>3</v>
      </c>
      <c r="AV27" s="63"/>
      <c r="AW27" s="63"/>
      <c r="AX27" s="65">
        <f t="shared" si="18"/>
        <v>3</v>
      </c>
      <c r="AY27" s="63">
        <v>3</v>
      </c>
      <c r="AZ27" s="63"/>
      <c r="BA27" s="63"/>
      <c r="BB27" s="63"/>
      <c r="BC27" s="65">
        <f t="shared" si="19"/>
        <v>3</v>
      </c>
      <c r="BQ27" s="131"/>
    </row>
    <row r="28" spans="1:69" s="47" customFormat="1" ht="19.899999999999999" customHeight="1">
      <c r="A28" s="122">
        <v>23</v>
      </c>
      <c r="B28" s="142" t="str">
        <f>Bilgiler!C26</f>
        <v>No_23</v>
      </c>
      <c r="C28" s="123" t="str">
        <f>Bilgiler!D26</f>
        <v>Öğrenci_23</v>
      </c>
      <c r="D28" s="115">
        <v>3</v>
      </c>
      <c r="E28" s="63"/>
      <c r="F28" s="63"/>
      <c r="G28" s="63"/>
      <c r="H28" s="63"/>
      <c r="I28" s="63"/>
      <c r="J28" s="64">
        <f t="shared" si="10"/>
        <v>3</v>
      </c>
      <c r="K28" s="63">
        <v>3</v>
      </c>
      <c r="L28" s="63"/>
      <c r="M28" s="63"/>
      <c r="N28" s="63"/>
      <c r="O28" s="65">
        <f t="shared" si="11"/>
        <v>3</v>
      </c>
      <c r="P28" s="63">
        <v>3</v>
      </c>
      <c r="Q28" s="63"/>
      <c r="R28" s="63"/>
      <c r="S28" s="63"/>
      <c r="T28" s="64">
        <f t="shared" si="12"/>
        <v>3</v>
      </c>
      <c r="U28" s="63">
        <v>3</v>
      </c>
      <c r="V28" s="63"/>
      <c r="W28" s="63"/>
      <c r="X28" s="63"/>
      <c r="Y28" s="63"/>
      <c r="Z28" s="63"/>
      <c r="AA28" s="65">
        <f t="shared" si="13"/>
        <v>3</v>
      </c>
      <c r="AB28" s="63">
        <v>3</v>
      </c>
      <c r="AC28" s="63"/>
      <c r="AD28" s="63"/>
      <c r="AE28" s="63"/>
      <c r="AF28" s="64">
        <f t="shared" si="14"/>
        <v>3</v>
      </c>
      <c r="AG28" s="63">
        <v>3</v>
      </c>
      <c r="AH28" s="63"/>
      <c r="AI28" s="63"/>
      <c r="AJ28" s="63"/>
      <c r="AK28" s="63"/>
      <c r="AL28" s="65">
        <f t="shared" si="15"/>
        <v>3</v>
      </c>
      <c r="AM28" s="63">
        <v>3</v>
      </c>
      <c r="AN28" s="63"/>
      <c r="AO28" s="63"/>
      <c r="AP28" s="64">
        <f t="shared" si="16"/>
        <v>3</v>
      </c>
      <c r="AQ28" s="63">
        <v>3</v>
      </c>
      <c r="AR28" s="63"/>
      <c r="AS28" s="63"/>
      <c r="AT28" s="65">
        <f t="shared" si="17"/>
        <v>3</v>
      </c>
      <c r="AU28" s="63">
        <v>3</v>
      </c>
      <c r="AV28" s="63"/>
      <c r="AW28" s="63"/>
      <c r="AX28" s="65">
        <f t="shared" si="18"/>
        <v>3</v>
      </c>
      <c r="AY28" s="63">
        <v>3</v>
      </c>
      <c r="AZ28" s="63"/>
      <c r="BA28" s="63"/>
      <c r="BB28" s="63"/>
      <c r="BC28" s="65">
        <f t="shared" si="19"/>
        <v>3</v>
      </c>
      <c r="BQ28" s="131"/>
    </row>
    <row r="29" spans="1:69" s="47" customFormat="1" ht="19.899999999999999" customHeight="1">
      <c r="A29" s="122">
        <v>24</v>
      </c>
      <c r="B29" s="142" t="str">
        <f>Bilgiler!C27</f>
        <v>No_24</v>
      </c>
      <c r="C29" s="123" t="str">
        <f>Bilgiler!D27</f>
        <v>Öğrenci_24</v>
      </c>
      <c r="D29" s="115">
        <v>3</v>
      </c>
      <c r="E29" s="63"/>
      <c r="F29" s="63"/>
      <c r="G29" s="63"/>
      <c r="H29" s="63"/>
      <c r="I29" s="63"/>
      <c r="J29" s="64">
        <f t="shared" si="10"/>
        <v>3</v>
      </c>
      <c r="K29" s="63">
        <v>3</v>
      </c>
      <c r="L29" s="63"/>
      <c r="M29" s="63"/>
      <c r="N29" s="63"/>
      <c r="O29" s="65">
        <f t="shared" si="11"/>
        <v>3</v>
      </c>
      <c r="P29" s="63">
        <v>3</v>
      </c>
      <c r="Q29" s="63"/>
      <c r="R29" s="63"/>
      <c r="S29" s="63"/>
      <c r="T29" s="64">
        <f t="shared" si="12"/>
        <v>3</v>
      </c>
      <c r="U29" s="63">
        <v>3</v>
      </c>
      <c r="V29" s="63"/>
      <c r="W29" s="63"/>
      <c r="X29" s="63"/>
      <c r="Y29" s="63"/>
      <c r="Z29" s="63"/>
      <c r="AA29" s="65">
        <f t="shared" si="13"/>
        <v>3</v>
      </c>
      <c r="AB29" s="63">
        <v>3</v>
      </c>
      <c r="AC29" s="63"/>
      <c r="AD29" s="63"/>
      <c r="AE29" s="63"/>
      <c r="AF29" s="64">
        <f t="shared" si="14"/>
        <v>3</v>
      </c>
      <c r="AG29" s="63">
        <v>3</v>
      </c>
      <c r="AH29" s="63"/>
      <c r="AI29" s="63"/>
      <c r="AJ29" s="63"/>
      <c r="AK29" s="63"/>
      <c r="AL29" s="65">
        <f t="shared" si="15"/>
        <v>3</v>
      </c>
      <c r="AM29" s="63">
        <v>3</v>
      </c>
      <c r="AN29" s="63"/>
      <c r="AO29" s="63"/>
      <c r="AP29" s="64">
        <f t="shared" si="16"/>
        <v>3</v>
      </c>
      <c r="AQ29" s="63">
        <v>3</v>
      </c>
      <c r="AR29" s="63"/>
      <c r="AS29" s="63"/>
      <c r="AT29" s="65">
        <f t="shared" si="17"/>
        <v>3</v>
      </c>
      <c r="AU29" s="63">
        <v>3</v>
      </c>
      <c r="AV29" s="63"/>
      <c r="AW29" s="63"/>
      <c r="AX29" s="65">
        <f t="shared" si="18"/>
        <v>3</v>
      </c>
      <c r="AY29" s="63">
        <v>3</v>
      </c>
      <c r="AZ29" s="63"/>
      <c r="BA29" s="63"/>
      <c r="BB29" s="63"/>
      <c r="BC29" s="65">
        <f t="shared" si="19"/>
        <v>3</v>
      </c>
      <c r="BQ29" s="131"/>
    </row>
    <row r="30" spans="1:69" s="47" customFormat="1" ht="19.899999999999999" customHeight="1">
      <c r="A30" s="122">
        <v>25</v>
      </c>
      <c r="B30" s="142" t="str">
        <f>Bilgiler!C28</f>
        <v>No_25</v>
      </c>
      <c r="C30" s="123" t="str">
        <f>Bilgiler!D28</f>
        <v>Öğrenci_25</v>
      </c>
      <c r="D30" s="115">
        <v>3</v>
      </c>
      <c r="E30" s="63"/>
      <c r="F30" s="63"/>
      <c r="G30" s="63"/>
      <c r="H30" s="63"/>
      <c r="I30" s="63"/>
      <c r="J30" s="64">
        <f t="shared" si="10"/>
        <v>3</v>
      </c>
      <c r="K30" s="63">
        <v>3</v>
      </c>
      <c r="L30" s="63"/>
      <c r="M30" s="63"/>
      <c r="N30" s="63"/>
      <c r="O30" s="65">
        <f t="shared" si="11"/>
        <v>3</v>
      </c>
      <c r="P30" s="63">
        <v>3</v>
      </c>
      <c r="Q30" s="63"/>
      <c r="R30" s="63"/>
      <c r="S30" s="63"/>
      <c r="T30" s="64">
        <f t="shared" si="12"/>
        <v>3</v>
      </c>
      <c r="U30" s="63">
        <v>3</v>
      </c>
      <c r="V30" s="63"/>
      <c r="W30" s="63"/>
      <c r="X30" s="63"/>
      <c r="Y30" s="63"/>
      <c r="Z30" s="63"/>
      <c r="AA30" s="65">
        <f t="shared" si="13"/>
        <v>3</v>
      </c>
      <c r="AB30" s="63">
        <v>3</v>
      </c>
      <c r="AC30" s="63"/>
      <c r="AD30" s="63"/>
      <c r="AE30" s="63"/>
      <c r="AF30" s="64">
        <f t="shared" si="14"/>
        <v>3</v>
      </c>
      <c r="AG30" s="63">
        <v>3</v>
      </c>
      <c r="AH30" s="63"/>
      <c r="AI30" s="63"/>
      <c r="AJ30" s="63"/>
      <c r="AK30" s="63"/>
      <c r="AL30" s="65">
        <f t="shared" si="15"/>
        <v>3</v>
      </c>
      <c r="AM30" s="63">
        <v>3</v>
      </c>
      <c r="AN30" s="63"/>
      <c r="AO30" s="63"/>
      <c r="AP30" s="64">
        <f t="shared" si="16"/>
        <v>3</v>
      </c>
      <c r="AQ30" s="63">
        <v>3</v>
      </c>
      <c r="AR30" s="63"/>
      <c r="AS30" s="63"/>
      <c r="AT30" s="65">
        <f t="shared" si="17"/>
        <v>3</v>
      </c>
      <c r="AU30" s="63">
        <v>3</v>
      </c>
      <c r="AV30" s="63"/>
      <c r="AW30" s="63"/>
      <c r="AX30" s="65">
        <f t="shared" si="18"/>
        <v>3</v>
      </c>
      <c r="AY30" s="63">
        <v>3</v>
      </c>
      <c r="AZ30" s="63"/>
      <c r="BA30" s="63"/>
      <c r="BB30" s="63"/>
      <c r="BC30" s="65">
        <f t="shared" si="19"/>
        <v>3</v>
      </c>
      <c r="BQ30" s="131"/>
    </row>
    <row r="31" spans="1:69" s="47" customFormat="1" ht="19.899999999999999" customHeight="1">
      <c r="A31" s="122">
        <v>26</v>
      </c>
      <c r="B31" s="142" t="str">
        <f>Bilgiler!C29</f>
        <v>No_26</v>
      </c>
      <c r="C31" s="123" t="str">
        <f>Bilgiler!D29</f>
        <v>Öğrenci_26</v>
      </c>
      <c r="D31" s="115">
        <v>3</v>
      </c>
      <c r="E31" s="63"/>
      <c r="F31" s="63"/>
      <c r="G31" s="63"/>
      <c r="H31" s="63"/>
      <c r="I31" s="63"/>
      <c r="J31" s="64">
        <f t="shared" si="10"/>
        <v>3</v>
      </c>
      <c r="K31" s="63">
        <v>3</v>
      </c>
      <c r="L31" s="63"/>
      <c r="M31" s="63"/>
      <c r="N31" s="63"/>
      <c r="O31" s="65">
        <f t="shared" si="11"/>
        <v>3</v>
      </c>
      <c r="P31" s="63">
        <v>3</v>
      </c>
      <c r="Q31" s="63"/>
      <c r="R31" s="63"/>
      <c r="S31" s="63"/>
      <c r="T31" s="64">
        <f t="shared" si="12"/>
        <v>3</v>
      </c>
      <c r="U31" s="63">
        <v>3</v>
      </c>
      <c r="V31" s="63"/>
      <c r="W31" s="63"/>
      <c r="X31" s="63"/>
      <c r="Y31" s="63"/>
      <c r="Z31" s="63"/>
      <c r="AA31" s="65">
        <f t="shared" si="13"/>
        <v>3</v>
      </c>
      <c r="AB31" s="63">
        <v>3</v>
      </c>
      <c r="AC31" s="63"/>
      <c r="AD31" s="63"/>
      <c r="AE31" s="63"/>
      <c r="AF31" s="64">
        <f t="shared" si="14"/>
        <v>3</v>
      </c>
      <c r="AG31" s="63">
        <v>3</v>
      </c>
      <c r="AH31" s="63"/>
      <c r="AI31" s="63"/>
      <c r="AJ31" s="63"/>
      <c r="AK31" s="63"/>
      <c r="AL31" s="65">
        <f t="shared" si="15"/>
        <v>3</v>
      </c>
      <c r="AM31" s="63">
        <v>3</v>
      </c>
      <c r="AN31" s="63"/>
      <c r="AO31" s="63"/>
      <c r="AP31" s="64">
        <f t="shared" si="16"/>
        <v>3</v>
      </c>
      <c r="AQ31" s="63">
        <v>3</v>
      </c>
      <c r="AR31" s="63"/>
      <c r="AS31" s="63"/>
      <c r="AT31" s="65">
        <f t="shared" si="17"/>
        <v>3</v>
      </c>
      <c r="AU31" s="63">
        <v>3</v>
      </c>
      <c r="AV31" s="63"/>
      <c r="AW31" s="63"/>
      <c r="AX31" s="65">
        <f t="shared" si="18"/>
        <v>3</v>
      </c>
      <c r="AY31" s="63">
        <v>3</v>
      </c>
      <c r="AZ31" s="63"/>
      <c r="BA31" s="63"/>
      <c r="BB31" s="63"/>
      <c r="BC31" s="65">
        <f t="shared" si="19"/>
        <v>3</v>
      </c>
      <c r="BQ31" s="131"/>
    </row>
    <row r="32" spans="1:69" s="47" customFormat="1" ht="19.899999999999999" customHeight="1">
      <c r="A32" s="122">
        <v>27</v>
      </c>
      <c r="B32" s="142" t="str">
        <f>Bilgiler!C30</f>
        <v>No_27</v>
      </c>
      <c r="C32" s="123" t="str">
        <f>Bilgiler!D30</f>
        <v>Öğrenci_27</v>
      </c>
      <c r="D32" s="115">
        <v>3</v>
      </c>
      <c r="E32" s="63"/>
      <c r="F32" s="63"/>
      <c r="G32" s="63"/>
      <c r="H32" s="63"/>
      <c r="I32" s="63"/>
      <c r="J32" s="64">
        <f t="shared" si="10"/>
        <v>3</v>
      </c>
      <c r="K32" s="63">
        <v>3</v>
      </c>
      <c r="L32" s="63"/>
      <c r="M32" s="63"/>
      <c r="N32" s="63"/>
      <c r="O32" s="65">
        <f t="shared" si="11"/>
        <v>3</v>
      </c>
      <c r="P32" s="63">
        <v>3</v>
      </c>
      <c r="Q32" s="63"/>
      <c r="R32" s="63"/>
      <c r="S32" s="63"/>
      <c r="T32" s="64">
        <f t="shared" si="12"/>
        <v>3</v>
      </c>
      <c r="U32" s="63">
        <v>3</v>
      </c>
      <c r="V32" s="63"/>
      <c r="W32" s="63"/>
      <c r="X32" s="63"/>
      <c r="Y32" s="63"/>
      <c r="Z32" s="63"/>
      <c r="AA32" s="65">
        <f t="shared" si="13"/>
        <v>3</v>
      </c>
      <c r="AB32" s="63">
        <v>3</v>
      </c>
      <c r="AC32" s="63"/>
      <c r="AD32" s="63"/>
      <c r="AE32" s="63"/>
      <c r="AF32" s="64">
        <f t="shared" si="14"/>
        <v>3</v>
      </c>
      <c r="AG32" s="63">
        <v>3</v>
      </c>
      <c r="AH32" s="63"/>
      <c r="AI32" s="63"/>
      <c r="AJ32" s="63"/>
      <c r="AK32" s="63"/>
      <c r="AL32" s="65">
        <f t="shared" si="15"/>
        <v>3</v>
      </c>
      <c r="AM32" s="63">
        <v>3</v>
      </c>
      <c r="AN32" s="63"/>
      <c r="AO32" s="63"/>
      <c r="AP32" s="64">
        <f t="shared" si="16"/>
        <v>3</v>
      </c>
      <c r="AQ32" s="63">
        <v>3</v>
      </c>
      <c r="AR32" s="63"/>
      <c r="AS32" s="63"/>
      <c r="AT32" s="65">
        <f t="shared" si="17"/>
        <v>3</v>
      </c>
      <c r="AU32" s="63">
        <v>3</v>
      </c>
      <c r="AV32" s="63"/>
      <c r="AW32" s="63"/>
      <c r="AX32" s="65">
        <f t="shared" si="18"/>
        <v>3</v>
      </c>
      <c r="AY32" s="63">
        <v>3</v>
      </c>
      <c r="AZ32" s="63"/>
      <c r="BA32" s="63"/>
      <c r="BB32" s="63"/>
      <c r="BC32" s="65">
        <f t="shared" si="19"/>
        <v>3</v>
      </c>
      <c r="BQ32" s="131"/>
    </row>
    <row r="33" spans="1:69" s="47" customFormat="1" ht="19.899999999999999" customHeight="1">
      <c r="A33" s="122">
        <v>28</v>
      </c>
      <c r="B33" s="142" t="str">
        <f>Bilgiler!C31</f>
        <v>No_28</v>
      </c>
      <c r="C33" s="123" t="str">
        <f>Bilgiler!D31</f>
        <v>Öğrenci_28</v>
      </c>
      <c r="D33" s="115">
        <v>3</v>
      </c>
      <c r="E33" s="63"/>
      <c r="F33" s="63"/>
      <c r="G33" s="63"/>
      <c r="H33" s="63"/>
      <c r="I33" s="63"/>
      <c r="J33" s="64">
        <f t="shared" si="10"/>
        <v>3</v>
      </c>
      <c r="K33" s="63">
        <v>3</v>
      </c>
      <c r="L33" s="63"/>
      <c r="M33" s="63"/>
      <c r="N33" s="63"/>
      <c r="O33" s="65">
        <f t="shared" si="11"/>
        <v>3</v>
      </c>
      <c r="P33" s="63">
        <v>3</v>
      </c>
      <c r="Q33" s="63"/>
      <c r="R33" s="63"/>
      <c r="S33" s="63"/>
      <c r="T33" s="64">
        <f t="shared" si="12"/>
        <v>3</v>
      </c>
      <c r="U33" s="63">
        <v>3</v>
      </c>
      <c r="V33" s="63"/>
      <c r="W33" s="63"/>
      <c r="X33" s="63"/>
      <c r="Y33" s="63"/>
      <c r="Z33" s="63"/>
      <c r="AA33" s="65">
        <f t="shared" si="13"/>
        <v>3</v>
      </c>
      <c r="AB33" s="63">
        <v>3</v>
      </c>
      <c r="AC33" s="63"/>
      <c r="AD33" s="63"/>
      <c r="AE33" s="63"/>
      <c r="AF33" s="64">
        <f t="shared" si="14"/>
        <v>3</v>
      </c>
      <c r="AG33" s="63">
        <v>3</v>
      </c>
      <c r="AH33" s="63"/>
      <c r="AI33" s="63"/>
      <c r="AJ33" s="63"/>
      <c r="AK33" s="63"/>
      <c r="AL33" s="65">
        <f t="shared" si="15"/>
        <v>3</v>
      </c>
      <c r="AM33" s="63">
        <v>3</v>
      </c>
      <c r="AN33" s="63"/>
      <c r="AO33" s="63"/>
      <c r="AP33" s="64">
        <f t="shared" si="16"/>
        <v>3</v>
      </c>
      <c r="AQ33" s="63">
        <v>3</v>
      </c>
      <c r="AR33" s="63"/>
      <c r="AS33" s="63"/>
      <c r="AT33" s="65">
        <f t="shared" si="17"/>
        <v>3</v>
      </c>
      <c r="AU33" s="63">
        <v>3</v>
      </c>
      <c r="AV33" s="63"/>
      <c r="AW33" s="63"/>
      <c r="AX33" s="65">
        <f t="shared" si="18"/>
        <v>3</v>
      </c>
      <c r="AY33" s="63">
        <v>3</v>
      </c>
      <c r="AZ33" s="63"/>
      <c r="BA33" s="63"/>
      <c r="BB33" s="63"/>
      <c r="BC33" s="65">
        <f t="shared" si="19"/>
        <v>3</v>
      </c>
      <c r="BQ33" s="131"/>
    </row>
    <row r="34" spans="1:69" s="47" customFormat="1" ht="19.899999999999999" customHeight="1">
      <c r="A34" s="122">
        <v>29</v>
      </c>
      <c r="B34" s="142" t="str">
        <f>Bilgiler!C32</f>
        <v>No_29</v>
      </c>
      <c r="C34" s="123" t="str">
        <f>Bilgiler!D32</f>
        <v>Öğrenci_29</v>
      </c>
      <c r="D34" s="115">
        <v>3</v>
      </c>
      <c r="E34" s="63"/>
      <c r="F34" s="63"/>
      <c r="G34" s="63"/>
      <c r="H34" s="63"/>
      <c r="I34" s="63"/>
      <c r="J34" s="64">
        <f t="shared" si="10"/>
        <v>3</v>
      </c>
      <c r="K34" s="63">
        <v>3</v>
      </c>
      <c r="L34" s="63"/>
      <c r="M34" s="63"/>
      <c r="N34" s="63"/>
      <c r="O34" s="65">
        <f t="shared" si="11"/>
        <v>3</v>
      </c>
      <c r="P34" s="63">
        <v>3</v>
      </c>
      <c r="Q34" s="63"/>
      <c r="R34" s="63"/>
      <c r="S34" s="63"/>
      <c r="T34" s="64">
        <f t="shared" si="12"/>
        <v>3</v>
      </c>
      <c r="U34" s="63">
        <v>3</v>
      </c>
      <c r="V34" s="63"/>
      <c r="W34" s="63"/>
      <c r="X34" s="63"/>
      <c r="Y34" s="63"/>
      <c r="Z34" s="63"/>
      <c r="AA34" s="65">
        <f t="shared" si="13"/>
        <v>3</v>
      </c>
      <c r="AB34" s="63">
        <v>3</v>
      </c>
      <c r="AC34" s="63"/>
      <c r="AD34" s="63"/>
      <c r="AE34" s="63"/>
      <c r="AF34" s="64">
        <f t="shared" si="14"/>
        <v>3</v>
      </c>
      <c r="AG34" s="63">
        <v>3</v>
      </c>
      <c r="AH34" s="63"/>
      <c r="AI34" s="63"/>
      <c r="AJ34" s="63"/>
      <c r="AK34" s="63"/>
      <c r="AL34" s="65">
        <f t="shared" si="15"/>
        <v>3</v>
      </c>
      <c r="AM34" s="63">
        <v>3</v>
      </c>
      <c r="AN34" s="63"/>
      <c r="AO34" s="63"/>
      <c r="AP34" s="64">
        <f t="shared" si="16"/>
        <v>3</v>
      </c>
      <c r="AQ34" s="63">
        <v>3</v>
      </c>
      <c r="AR34" s="63"/>
      <c r="AS34" s="63"/>
      <c r="AT34" s="65">
        <f t="shared" si="17"/>
        <v>3</v>
      </c>
      <c r="AU34" s="63">
        <v>3</v>
      </c>
      <c r="AV34" s="63"/>
      <c r="AW34" s="63"/>
      <c r="AX34" s="65">
        <f t="shared" si="18"/>
        <v>3</v>
      </c>
      <c r="AY34" s="63">
        <v>3</v>
      </c>
      <c r="AZ34" s="63"/>
      <c r="BA34" s="63"/>
      <c r="BB34" s="63"/>
      <c r="BC34" s="65">
        <f t="shared" si="19"/>
        <v>3</v>
      </c>
      <c r="BQ34" s="131"/>
    </row>
    <row r="35" spans="1:69" s="47" customFormat="1" ht="19.899999999999999" customHeight="1" thickBot="1">
      <c r="A35" s="145">
        <v>30</v>
      </c>
      <c r="B35" s="143" t="str">
        <f>Bilgiler!C33</f>
        <v>No_30</v>
      </c>
      <c r="C35" s="144" t="str">
        <f>Bilgiler!D33</f>
        <v>Öğrenci_30</v>
      </c>
      <c r="D35" s="115">
        <v>3</v>
      </c>
      <c r="E35" s="63"/>
      <c r="F35" s="63"/>
      <c r="G35" s="63"/>
      <c r="H35" s="63"/>
      <c r="I35" s="63"/>
      <c r="J35" s="64">
        <f t="shared" si="10"/>
        <v>3</v>
      </c>
      <c r="K35" s="63">
        <v>3</v>
      </c>
      <c r="L35" s="63"/>
      <c r="M35" s="63"/>
      <c r="N35" s="63"/>
      <c r="O35" s="65">
        <f t="shared" si="11"/>
        <v>3</v>
      </c>
      <c r="P35" s="63">
        <v>3</v>
      </c>
      <c r="Q35" s="63"/>
      <c r="R35" s="63"/>
      <c r="S35" s="63"/>
      <c r="T35" s="64">
        <f t="shared" si="12"/>
        <v>3</v>
      </c>
      <c r="U35" s="63">
        <v>3</v>
      </c>
      <c r="V35" s="63"/>
      <c r="W35" s="63"/>
      <c r="X35" s="63"/>
      <c r="Y35" s="63"/>
      <c r="Z35" s="63"/>
      <c r="AA35" s="65">
        <f t="shared" si="13"/>
        <v>3</v>
      </c>
      <c r="AB35" s="63">
        <v>3</v>
      </c>
      <c r="AC35" s="63"/>
      <c r="AD35" s="63"/>
      <c r="AE35" s="63"/>
      <c r="AF35" s="64">
        <f t="shared" si="14"/>
        <v>3</v>
      </c>
      <c r="AG35" s="63">
        <v>3</v>
      </c>
      <c r="AH35" s="63"/>
      <c r="AI35" s="63"/>
      <c r="AJ35" s="63"/>
      <c r="AK35" s="63"/>
      <c r="AL35" s="65">
        <f t="shared" si="15"/>
        <v>3</v>
      </c>
      <c r="AM35" s="63">
        <v>3</v>
      </c>
      <c r="AN35" s="63"/>
      <c r="AO35" s="63"/>
      <c r="AP35" s="64">
        <f t="shared" si="16"/>
        <v>3</v>
      </c>
      <c r="AQ35" s="63">
        <v>3</v>
      </c>
      <c r="AR35" s="63"/>
      <c r="AS35" s="63"/>
      <c r="AT35" s="65">
        <f t="shared" si="17"/>
        <v>3</v>
      </c>
      <c r="AU35" s="63">
        <v>3</v>
      </c>
      <c r="AV35" s="63"/>
      <c r="AW35" s="63"/>
      <c r="AX35" s="65">
        <f t="shared" si="18"/>
        <v>3</v>
      </c>
      <c r="AY35" s="63">
        <v>3</v>
      </c>
      <c r="AZ35" s="63"/>
      <c r="BA35" s="63"/>
      <c r="BB35" s="63"/>
      <c r="BC35" s="65">
        <f t="shared" si="19"/>
        <v>3</v>
      </c>
      <c r="BQ35" s="131"/>
    </row>
    <row r="36" spans="1:69">
      <c r="BQ36" s="132"/>
    </row>
    <row r="37" spans="1:69">
      <c r="C37" s="1"/>
      <c r="D37" s="1"/>
      <c r="E37" s="1"/>
      <c r="F37" s="1"/>
      <c r="G37" s="1"/>
      <c r="H37" s="1"/>
      <c r="I37" s="1"/>
      <c r="J37" s="1"/>
      <c r="K37" s="1"/>
      <c r="L37" s="1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5"/>
      <c r="AD37" s="5"/>
      <c r="AE37" s="5"/>
      <c r="AF37" s="5"/>
      <c r="AG37" s="5"/>
      <c r="AH37" s="5"/>
      <c r="AI37" s="5"/>
      <c r="AJ37" s="17"/>
      <c r="AK37" s="17"/>
      <c r="AL37" s="17"/>
      <c r="AM37" s="17"/>
      <c r="AN37" s="17"/>
      <c r="AO37" s="17"/>
      <c r="AP37" s="97" t="str">
        <f>Bilgiler!G4</f>
        <v>HÜLYA ŞİMŞEK KAŞIKÇI</v>
      </c>
      <c r="AQ37" s="97"/>
      <c r="AR37" s="97"/>
      <c r="AS37" s="97"/>
      <c r="AT37" s="97"/>
      <c r="AU37" s="97"/>
      <c r="AV37" s="101"/>
      <c r="AW37" s="101"/>
      <c r="AX37" s="101"/>
      <c r="AY37" s="101"/>
      <c r="AZ37" s="101"/>
    </row>
    <row r="38" spans="1:69" ht="13.1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3"/>
      <c r="AD38" s="3"/>
      <c r="AE38" s="3"/>
      <c r="AF38" s="3"/>
      <c r="AG38" s="3"/>
      <c r="AH38" s="3"/>
      <c r="AI38" s="3"/>
      <c r="AJ38" s="17"/>
      <c r="AK38" s="17"/>
      <c r="AL38" s="17"/>
      <c r="AM38" s="17"/>
      <c r="AN38" s="17"/>
      <c r="AO38" s="17"/>
      <c r="AP38" s="97" t="str">
        <f>Bilgiler!G5</f>
        <v>2/A SINIF ÖĞRETMENİ</v>
      </c>
      <c r="AQ38" s="97"/>
      <c r="AR38" s="97"/>
      <c r="AS38" s="97"/>
      <c r="AT38" s="97"/>
      <c r="AU38" s="97"/>
      <c r="AV38" s="101"/>
      <c r="AW38" s="101"/>
      <c r="AX38" s="101"/>
      <c r="AY38" s="101"/>
      <c r="AZ38" s="101"/>
    </row>
  </sheetData>
  <mergeCells count="13">
    <mergeCell ref="B3:BC3"/>
    <mergeCell ref="B2:BC2"/>
    <mergeCell ref="AY4:BC4"/>
    <mergeCell ref="B1:BC1"/>
    <mergeCell ref="D4:J4"/>
    <mergeCell ref="K4:O4"/>
    <mergeCell ref="P4:T4"/>
    <mergeCell ref="U4:AA4"/>
    <mergeCell ref="AB4:AF4"/>
    <mergeCell ref="AG4:AL4"/>
    <mergeCell ref="AM4:AP4"/>
    <mergeCell ref="AQ4:AT4"/>
    <mergeCell ref="AU4:AX4"/>
  </mergeCells>
  <pageMargins left="0.7" right="0.7" top="0.75" bottom="0.75" header="0.3" footer="0.3"/>
  <pageSetup paperSize="9"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0 F A A B Q S w M E F A A C A A g A D W 5 D W L C 0 0 U a k A A A A 9 w A A A B I A H A B D b 2 5 m a W c v U G F j a 2 F n Z S 5 4 b W w g o h g A K K A U A A A A A A A A A A A A A A A A A A A A A A A A A A A A h Y 8 x D o I w G I W v Q r r T l r I Y 8 l M G V 0 m M G u P a l A q N U E x b L H d z 8 E h e Q Y y i b o 7 v e 9 / w 3 v 1 6 g 2 L s 2 u i i r N O 9 y V G C K Y q U k X 2 l T Z 2 j w R / j B S o 4 r I U 8 i V p F k 2 x c N r o q R 4 3 3 5 4 y Q E A I O K e 5 t T R i l C T m U q 6 1 s V C f Q R 9 b / 5 V g b 5 4 W R C n H Y v 8 Z w h h O W 4 o Q y h i m Q m U K p z d d g 0 + B n + w N h O b R + s I p 7 G + 8 2 Q O Y I 5 H 2 C P w B Q S w M E F A A C A A g A D W 5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1 u Q 1 g 9 R t l Q d w I A A J 0 H A A A T A B w A R m 9 y b X V s Y X M v U 2 V j d G l v b j E u b S C i G A A o o B Q A A A A A A A A A A A A A A A A A A A A A A A A A A A B 9 1 E 1 v 2 j A Y B / A 7 E t / h U X o B K W W N H f Z W 9 Z A W p k V Q V k H a q W o r 5 B a z R j j O 5 J g J h n r u N + i p g u O u c N m p t 4 T v N a d 0 E 5 P y N I c k / P 3 2 / G y F h N / o M J b Q 2 z y d / X K p X E p u m e I D 6 L H p k D l w A I L r c g n M 1 W J T y U Y m a U 5 u u K h 9 j d X o O o 5 H l U + h 4 L W j W G o u d V K x m h 8 v j 8 e K 6 X 7 L 6 3 q H 3 n r e T x + y h e I 6 4 r K f 3 j O p W Z K t L s k e o b v m 5 k I z W 4 Q 6 j O C l m 3 k 7 z 1 Y i W w G t Q S 9 b y W w 1 h E b 6 e 5 Q + R U w K p s x g Z 2 / X l P O T m b Y I G j x b c C W 4 H I Q q 4 m D m E e k v P h J c h Z c N 9 k P l v d Y L 6 M T 6 e X B t I p K J V b V B j o W w Q a s x r 9 o b 4 c b c 7 9 1 y r o 1 z A 5 5 d + J p H B 9 a m 0 b J b o R y Y X 3 k f 6 + r u o s E 0 u 3 o Z v 2 M F + W L a l M 8 k p I + J h s N Q f D P 7 o y w z X 8 C u z U 6 d q D i K N f / M 2 Y C r p L K 9 p g 0 X L 6 2 e E L 0 b Z u p N D v I C r 6 r / V s i 1 4 X q h Q 2 W m l R C k T 1 t z B w a b D G M V H c V i H M l g + p 0 n l d e q s m c z a / s k 5 t k y y J b H + V n M u 8 3 n 1 3 O / 7 e 9 U x L B 6 7 p 2 Z 0 2 x 7 X c i W 7 d a X 1 m n 7 1 B S U t 9 A 3 H v T 8 j v / J B 3 B q 5 r A e O s 1 j a H h n X a / j r + d w c m q e Z s 5 2 e p 8 + B u 1 m N 1 s C W G b v T X 3 A 5 P T O h p m 1 K Z n 8 j T W f 6 K 2 c F n d 3 i + N 6 c f y 2 O H 5 X H L 8 v j j 8 U x 8 4 e k j t I T p A c k T o I 1 U G s D o J 1 E K 2 D c B 3 E S x A v Q b w E 8 R L E S x A v Q b w E 8 R L E S x A v Q b w U 8 V L E S x E v R b w U 8 V L E S x E v R b w U 8 V L E 6 y J e F / G 6 i N f F v l z E 6 y J e F / G 6 i N d F v C 7 i r S P e O u K t I 9 4 6 4 q 3 / 5 7 2 r l k u h f O 0 / f f 8 P U E s B A i 0 A F A A C A A g A D W 5 D W L C 0 0 U a k A A A A 9 w A A A B I A A A A A A A A A A A A A A A A A A A A A A E N v b m Z p Z y 9 Q Y W N r Y W d l L n h t b F B L A Q I t A B Q A A g A I A A 1 u Q 1 g P y u m r p A A A A O k A A A A T A A A A A A A A A A A A A A A A A P A A A A B b Q 2 9 u d G V u d F 9 U e X B l c 1 0 u e G 1 s U E s B A i 0 A F A A C A A g A D W 5 D W D 1 G 2 V B 3 A g A A n Q c A A B M A A A A A A A A A A A A A A A A A 4 Q E A A E Z v c m 1 1 b G F z L 1 N l Y 3 R p b 2 4 x L m 1 Q S w U G A A A A A A M A A w D C A A A A p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a i g A A A A A A A B I K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2 F 5 Z m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D N U M T A 6 N D g 6 M T M u N j E 3 N j k 2 N 1 o i I C 8 + P E V u d H J 5 I F R 5 c G U 9 I k Z p b G x D b 2 x 1 b W 5 U e X B l c y I g V m F s d W U 9 I n N B Q V l B Q U F B Q U F B Q U F B Q U F B Q U F B Q U F B Q U F B Q U F B Q U F B Q U F B Q U F B Q U F B Q U F B Q U F B Q U F B Q U F B Q U F B Q U F B Q U F B Q U F B Q U F B Q U F B Q U E i I C 8 + P E V u d H J 5 I F R 5 c G U 9 I k Z p b G x D b 2 x 1 b W 5 O Y W 1 l c y I g V m F s d W U 9 I n N b J n F 1 b 3 Q 7 M j A y M y 0 y M D I 0 I E X E n s S w V M S w T S D D l s S e U k V U x L B N I F l J T E l c b l l B V k H F n k x B U i D E s E x L T 0 t V T F U g I F x u M y 9 B I F N J T k l G S S A g M S 4 g R M O W T k V N I E R B V l J B T k n F n i B Q V U F O S S D D l k z D h 8 O c V E x F U s S w I C A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h e W Z h M S 9 B d X R v U m V t b 3 Z l Z E N v b H V t b n M x L n s y M D I z L T I w M j Q g R c S e x L B U x L B N I M O W x J 5 S R V T E s E 0 g W U l M S V x u W U F W Q c W e T E F S I M S w T E t P S 1 V M V S A g X G 4 z L 0 E g U 0 l O S U Z J I C A x L i B E w 5 Z O R U 0 g R E F W U k F O S c W e I F B V Q U 5 J I M O W T M O H w 5 x U T E V S x L A g I C w w f S Z x d W 9 0 O y w m c X V v d D t T Z W N 0 a W 9 u M S 9 T Y X l m Y T E v Q X V 0 b 1 J l b W 9 2 Z W R D b 2 x 1 b W 5 z M S 5 7 Q 2 9 s d W 1 u M i w x f S Z x d W 9 0 O y w m c X V v d D t T Z W N 0 a W 9 u M S 9 T Y X l m Y T E v Q X V 0 b 1 J l b W 9 2 Z W R D b 2 x 1 b W 5 z M S 5 7 Q 2 9 s d W 1 u M y w y f S Z x d W 9 0 O y w m c X V v d D t T Z W N 0 a W 9 u M S 9 T Y X l m Y T E v Q X V 0 b 1 J l b W 9 2 Z W R D b 2 x 1 b W 5 z M S 5 7 Q 2 9 s d W 1 u N C w z f S Z x d W 9 0 O y w m c X V v d D t T Z W N 0 a W 9 u M S 9 T Y X l m Y T E v Q X V 0 b 1 J l b W 9 2 Z W R D b 2 x 1 b W 5 z M S 5 7 Q 2 9 s d W 1 u N S w 0 f S Z x d W 9 0 O y w m c X V v d D t T Z W N 0 a W 9 u M S 9 T Y X l m Y T E v Q X V 0 b 1 J l b W 9 2 Z W R D b 2 x 1 b W 5 z M S 5 7 Q 2 9 s d W 1 u N i w 1 f S Z x d W 9 0 O y w m c X V v d D t T Z W N 0 a W 9 u M S 9 T Y X l m Y T E v Q X V 0 b 1 J l b W 9 2 Z W R D b 2 x 1 b W 5 z M S 5 7 Q 2 9 s d W 1 u N y w 2 f S Z x d W 9 0 O y w m c X V v d D t T Z W N 0 a W 9 u M S 9 T Y X l m Y T E v Q X V 0 b 1 J l b W 9 2 Z W R D b 2 x 1 b W 5 z M S 5 7 Q 2 9 s d W 1 u O C w 3 f S Z x d W 9 0 O y w m c X V v d D t T Z W N 0 a W 9 u M S 9 T Y X l m Y T E v Q X V 0 b 1 J l b W 9 2 Z W R D b 2 x 1 b W 5 z M S 5 7 Q 2 9 s d W 1 u O S w 4 f S Z x d W 9 0 O y w m c X V v d D t T Z W N 0 a W 9 u M S 9 T Y X l m Y T E v Q X V 0 b 1 J l b W 9 2 Z W R D b 2 x 1 b W 5 z M S 5 7 Q 2 9 s d W 1 u M T A s O X 0 m c X V v d D s s J n F 1 b 3 Q 7 U 2 V j d G l v b j E v U 2 F 5 Z m E x L 0 F 1 d G 9 S Z W 1 v d m V k Q 2 9 s d W 1 u c z E u e 0 N v b H V t b j E x L D E w f S Z x d W 9 0 O y w m c X V v d D t T Z W N 0 a W 9 u M S 9 T Y X l m Y T E v Q X V 0 b 1 J l b W 9 2 Z W R D b 2 x 1 b W 5 z M S 5 7 Q 2 9 s d W 1 u M T I s M T F 9 J n F 1 b 3 Q 7 L C Z x d W 9 0 O 1 N l Y 3 R p b 2 4 x L 1 N h e W Z h M S 9 B d X R v U m V t b 3 Z l Z E N v b H V t b n M x L n t D b 2 x 1 b W 4 x M y w x M n 0 m c X V v d D s s J n F 1 b 3 Q 7 U 2 V j d G l v b j E v U 2 F 5 Z m E x L 0 F 1 d G 9 S Z W 1 v d m V k Q 2 9 s d W 1 u c z E u e 0 N v b H V t b j E 0 L D E z f S Z x d W 9 0 O y w m c X V v d D t T Z W N 0 a W 9 u M S 9 T Y X l m Y T E v Q X V 0 b 1 J l b W 9 2 Z W R D b 2 x 1 b W 5 z M S 5 7 Q 2 9 s d W 1 u M T U s M T R 9 J n F 1 b 3 Q 7 L C Z x d W 9 0 O 1 N l Y 3 R p b 2 4 x L 1 N h e W Z h M S 9 B d X R v U m V t b 3 Z l Z E N v b H V t b n M x L n t D b 2 x 1 b W 4 x N i w x N X 0 m c X V v d D s s J n F 1 b 3 Q 7 U 2 V j d G l v b j E v U 2 F 5 Z m E x L 0 F 1 d G 9 S Z W 1 v d m V k Q 2 9 s d W 1 u c z E u e 0 N v b H V t b j E 3 L D E 2 f S Z x d W 9 0 O y w m c X V v d D t T Z W N 0 a W 9 u M S 9 T Y X l m Y T E v Q X V 0 b 1 J l b W 9 2 Z W R D b 2 x 1 b W 5 z M S 5 7 Q 2 9 s d W 1 u M T g s M T d 9 J n F 1 b 3 Q 7 L C Z x d W 9 0 O 1 N l Y 3 R p b 2 4 x L 1 N h e W Z h M S 9 B d X R v U m V t b 3 Z l Z E N v b H V t b n M x L n t D b 2 x 1 b W 4 x O S w x O H 0 m c X V v d D s s J n F 1 b 3 Q 7 U 2 V j d G l v b j E v U 2 F 5 Z m E x L 0 F 1 d G 9 S Z W 1 v d m V k Q 2 9 s d W 1 u c z E u e 0 N v b H V t b j I w L D E 5 f S Z x d W 9 0 O y w m c X V v d D t T Z W N 0 a W 9 u M S 9 T Y X l m Y T E v Q X V 0 b 1 J l b W 9 2 Z W R D b 2 x 1 b W 5 z M S 5 7 Q 2 9 s d W 1 u M j E s M j B 9 J n F 1 b 3 Q 7 L C Z x d W 9 0 O 1 N l Y 3 R p b 2 4 x L 1 N h e W Z h M S 9 B d X R v U m V t b 3 Z l Z E N v b H V t b n M x L n t D b 2 x 1 b W 4 y M i w y M X 0 m c X V v d D s s J n F 1 b 3 Q 7 U 2 V j d G l v b j E v U 2 F 5 Z m E x L 0 F 1 d G 9 S Z W 1 v d m V k Q 2 9 s d W 1 u c z E u e 0 N v b H V t b j I z L D I y f S Z x d W 9 0 O y w m c X V v d D t T Z W N 0 a W 9 u M S 9 T Y X l m Y T E v Q X V 0 b 1 J l b W 9 2 Z W R D b 2 x 1 b W 5 z M S 5 7 Q 2 9 s d W 1 u M j Q s M j N 9 J n F 1 b 3 Q 7 L C Z x d W 9 0 O 1 N l Y 3 R p b 2 4 x L 1 N h e W Z h M S 9 B d X R v U m V t b 3 Z l Z E N v b H V t b n M x L n t D b 2 x 1 b W 4 y N S w y N H 0 m c X V v d D s s J n F 1 b 3 Q 7 U 2 V j d G l v b j E v U 2 F 5 Z m E x L 0 F 1 d G 9 S Z W 1 v d m V k Q 2 9 s d W 1 u c z E u e 0 N v b H V t b j I 2 L D I 1 f S Z x d W 9 0 O y w m c X V v d D t T Z W N 0 a W 9 u M S 9 T Y X l m Y T E v Q X V 0 b 1 J l b W 9 2 Z W R D b 2 x 1 b W 5 z M S 5 7 Q 2 9 s d W 1 u M j c s M j Z 9 J n F 1 b 3 Q 7 L C Z x d W 9 0 O 1 N l Y 3 R p b 2 4 x L 1 N h e W Z h M S 9 B d X R v U m V t b 3 Z l Z E N v b H V t b n M x L n t D b 2 x 1 b W 4 y O C w y N 3 0 m c X V v d D s s J n F 1 b 3 Q 7 U 2 V j d G l v b j E v U 2 F 5 Z m E x L 0 F 1 d G 9 S Z W 1 v d m V k Q 2 9 s d W 1 u c z E u e 0 N v b H V t b j I 5 L D I 4 f S Z x d W 9 0 O y w m c X V v d D t T Z W N 0 a W 9 u M S 9 T Y X l m Y T E v Q X V 0 b 1 J l b W 9 2 Z W R D b 2 x 1 b W 5 z M S 5 7 Q 2 9 s d W 1 u M z A s M j l 9 J n F 1 b 3 Q 7 L C Z x d W 9 0 O 1 N l Y 3 R p b 2 4 x L 1 N h e W Z h M S 9 B d X R v U m V t b 3 Z l Z E N v b H V t b n M x L n t D b 2 x 1 b W 4 z M S w z M H 0 m c X V v d D s s J n F 1 b 3 Q 7 U 2 V j d G l v b j E v U 2 F 5 Z m E x L 0 F 1 d G 9 S Z W 1 v d m V k Q 2 9 s d W 1 u c z E u e 0 N v b H V t b j M y L D M x f S Z x d W 9 0 O y w m c X V v d D t T Z W N 0 a W 9 u M S 9 T Y X l m Y T E v Q X V 0 b 1 J l b W 9 2 Z W R D b 2 x 1 b W 5 z M S 5 7 Q 2 9 s d W 1 u M z M s M z J 9 J n F 1 b 3 Q 7 L C Z x d W 9 0 O 1 N l Y 3 R p b 2 4 x L 1 N h e W Z h M S 9 B d X R v U m V t b 3 Z l Z E N v b H V t b n M x L n t D b 2 x 1 b W 4 z N C w z M 3 0 m c X V v d D s s J n F 1 b 3 Q 7 U 2 V j d G l v b j E v U 2 F 5 Z m E x L 0 F 1 d G 9 S Z W 1 v d m V k Q 2 9 s d W 1 u c z E u e 0 N v b H V t b j M 1 L D M 0 f S Z x d W 9 0 O y w m c X V v d D t T Z W N 0 a W 9 u M S 9 T Y X l m Y T E v Q X V 0 b 1 J l b W 9 2 Z W R D b 2 x 1 b W 5 z M S 5 7 Q 2 9 s d W 1 u M z Y s M z V 9 J n F 1 b 3 Q 7 L C Z x d W 9 0 O 1 N l Y 3 R p b 2 4 x L 1 N h e W Z h M S 9 B d X R v U m V t b 3 Z l Z E N v b H V t b n M x L n t D b 2 x 1 b W 4 z N y w z N n 0 m c X V v d D s s J n F 1 b 3 Q 7 U 2 V j d G l v b j E v U 2 F 5 Z m E x L 0 F 1 d G 9 S Z W 1 v d m V k Q 2 9 s d W 1 u c z E u e 0 N v b H V t b j M 4 L D M 3 f S Z x d W 9 0 O y w m c X V v d D t T Z W N 0 a W 9 u M S 9 T Y X l m Y T E v Q X V 0 b 1 J l b W 9 2 Z W R D b 2 x 1 b W 5 z M S 5 7 Q 2 9 s d W 1 u M z k s M z h 9 J n F 1 b 3 Q 7 L C Z x d W 9 0 O 1 N l Y 3 R p b 2 4 x L 1 N h e W Z h M S 9 B d X R v U m V t b 3 Z l Z E N v b H V t b n M x L n t D b 2 x 1 b W 4 0 M C w z O X 0 m c X V v d D s s J n F 1 b 3 Q 7 U 2 V j d G l v b j E v U 2 F 5 Z m E x L 0 F 1 d G 9 S Z W 1 v d m V k Q 2 9 s d W 1 u c z E u e 0 N v b H V t b j Q x L D Q w f S Z x d W 9 0 O y w m c X V v d D t T Z W N 0 a W 9 u M S 9 T Y X l m Y T E v Q X V 0 b 1 J l b W 9 2 Z W R D b 2 x 1 b W 5 z M S 5 7 Q 2 9 s d W 1 u N D I s N D F 9 J n F 1 b 3 Q 7 L C Z x d W 9 0 O 1 N l Y 3 R p b 2 4 x L 1 N h e W Z h M S 9 B d X R v U m V t b 3 Z l Z E N v b H V t b n M x L n t D b 2 x 1 b W 4 0 M y w 0 M n 0 m c X V v d D s s J n F 1 b 3 Q 7 U 2 V j d G l v b j E v U 2 F 5 Z m E x L 0 F 1 d G 9 S Z W 1 v d m V k Q 2 9 s d W 1 u c z E u e 0 N v b H V t b j Q 0 L D Q z f S Z x d W 9 0 O y w m c X V v d D t T Z W N 0 a W 9 u M S 9 T Y X l m Y T E v Q X V 0 b 1 J l b W 9 2 Z W R D b 2 x 1 b W 5 z M S 5 7 Q 2 9 s d W 1 u N D U s N D R 9 J n F 1 b 3 Q 7 L C Z x d W 9 0 O 1 N l Y 3 R p b 2 4 x L 1 N h e W Z h M S 9 B d X R v U m V t b 3 Z l Z E N v b H V t b n M x L n t D b 2 x 1 b W 4 0 N i w 0 N X 0 m c X V v d D s s J n F 1 b 3 Q 7 U 2 V j d G l v b j E v U 2 F 5 Z m E x L 0 F 1 d G 9 S Z W 1 v d m V k Q 2 9 s d W 1 u c z E u e 0 N v b H V t b j Q 3 L D Q 2 f S Z x d W 9 0 O y w m c X V v d D t T Z W N 0 a W 9 u M S 9 T Y X l m Y T E v Q X V 0 b 1 J l b W 9 2 Z W R D b 2 x 1 b W 5 z M S 5 7 Q 2 9 s d W 1 u N D g s N D d 9 J n F 1 b 3 Q 7 L C Z x d W 9 0 O 1 N l Y 3 R p b 2 4 x L 1 N h e W Z h M S 9 B d X R v U m V t b 3 Z l Z E N v b H V t b n M x L n t D b 2 x 1 b W 4 0 O S w 0 O H 0 m c X V v d D s s J n F 1 b 3 Q 7 U 2 V j d G l v b j E v U 2 F 5 Z m E x L 0 F 1 d G 9 S Z W 1 v d m V k Q 2 9 s d W 1 u c z E u e 0 N v b H V t b j U w L D Q 5 f S Z x d W 9 0 O y w m c X V v d D t T Z W N 0 a W 9 u M S 9 T Y X l m Y T E v Q X V 0 b 1 J l b W 9 2 Z W R D b 2 x 1 b W 5 z M S 5 7 Q 2 9 s d W 1 u N T E s N T B 9 J n F 1 b 3 Q 7 L C Z x d W 9 0 O 1 N l Y 3 R p b 2 4 x L 1 N h e W Z h M S 9 B d X R v U m V t b 3 Z l Z E N v b H V t b n M x L n t D b 2 x 1 b W 4 1 M i w 1 M X 0 m c X V v d D s s J n F 1 b 3 Q 7 U 2 V j d G l v b j E v U 2 F 5 Z m E x L 0 F 1 d G 9 S Z W 1 v d m V k Q 2 9 s d W 1 u c z E u e 0 N v b H V t b j U z L D U y f S Z x d W 9 0 O y w m c X V v d D t T Z W N 0 a W 9 u M S 9 T Y X l m Y T E v Q X V 0 b 1 J l b W 9 2 Z W R D b 2 x 1 b W 5 z M S 5 7 Q 2 9 s d W 1 u N T Q s N T N 9 J n F 1 b 3 Q 7 X S w m c X V v d D t D b 2 x 1 b W 5 D b 3 V u d C Z x d W 9 0 O z o 1 N C w m c X V v d D t L Z X l D b 2 x 1 b W 5 O Y W 1 l c y Z x d W 9 0 O z p b X S w m c X V v d D t D b 2 x 1 b W 5 J Z G V u d G l 0 a W V z J n F 1 b 3 Q 7 O l s m c X V v d D t T Z W N 0 a W 9 u M S 9 T Y X l m Y T E v Q X V 0 b 1 J l b W 9 2 Z W R D b 2 x 1 b W 5 z M S 5 7 M j A y M y 0 y M D I 0 I E X E n s S w V M S w T S D D l s S e U k V U x L B N I F l J T E l c b l l B V k H F n k x B U i D E s E x L T 0 t V T F U g I F x u M y 9 B I F N J T k l G S S A g M S 4 g R M O W T k V N I E R B V l J B T k n F n i B Q V U F O S S D D l k z D h 8 O c V E x F U s S w I C A s M H 0 m c X V v d D s s J n F 1 b 3 Q 7 U 2 V j d G l v b j E v U 2 F 5 Z m E x L 0 F 1 d G 9 S Z W 1 v d m V k Q 2 9 s d W 1 u c z E u e 0 N v b H V t b j I s M X 0 m c X V v d D s s J n F 1 b 3 Q 7 U 2 V j d G l v b j E v U 2 F 5 Z m E x L 0 F 1 d G 9 S Z W 1 v d m V k Q 2 9 s d W 1 u c z E u e 0 N v b H V t b j M s M n 0 m c X V v d D s s J n F 1 b 3 Q 7 U 2 V j d G l v b j E v U 2 F 5 Z m E x L 0 F 1 d G 9 S Z W 1 v d m V k Q 2 9 s d W 1 u c z E u e 0 N v b H V t b j Q s M 3 0 m c X V v d D s s J n F 1 b 3 Q 7 U 2 V j d G l v b j E v U 2 F 5 Z m E x L 0 F 1 d G 9 S Z W 1 v d m V k Q 2 9 s d W 1 u c z E u e 0 N v b H V t b j U s N H 0 m c X V v d D s s J n F 1 b 3 Q 7 U 2 V j d G l v b j E v U 2 F 5 Z m E x L 0 F 1 d G 9 S Z W 1 v d m V k Q 2 9 s d W 1 u c z E u e 0 N v b H V t b j Y s N X 0 m c X V v d D s s J n F 1 b 3 Q 7 U 2 V j d G l v b j E v U 2 F 5 Z m E x L 0 F 1 d G 9 S Z W 1 v d m V k Q 2 9 s d W 1 u c z E u e 0 N v b H V t b j c s N n 0 m c X V v d D s s J n F 1 b 3 Q 7 U 2 V j d G l v b j E v U 2 F 5 Z m E x L 0 F 1 d G 9 S Z W 1 v d m V k Q 2 9 s d W 1 u c z E u e 0 N v b H V t b j g s N 3 0 m c X V v d D s s J n F 1 b 3 Q 7 U 2 V j d G l v b j E v U 2 F 5 Z m E x L 0 F 1 d G 9 S Z W 1 v d m V k Q 2 9 s d W 1 u c z E u e 0 N v b H V t b j k s O H 0 m c X V v d D s s J n F 1 b 3 Q 7 U 2 V j d G l v b j E v U 2 F 5 Z m E x L 0 F 1 d G 9 S Z W 1 v d m V k Q 2 9 s d W 1 u c z E u e 0 N v b H V t b j E w L D l 9 J n F 1 b 3 Q 7 L C Z x d W 9 0 O 1 N l Y 3 R p b 2 4 x L 1 N h e W Z h M S 9 B d X R v U m V t b 3 Z l Z E N v b H V t b n M x L n t D b 2 x 1 b W 4 x M S w x M H 0 m c X V v d D s s J n F 1 b 3 Q 7 U 2 V j d G l v b j E v U 2 F 5 Z m E x L 0 F 1 d G 9 S Z W 1 v d m V k Q 2 9 s d W 1 u c z E u e 0 N v b H V t b j E y L D E x f S Z x d W 9 0 O y w m c X V v d D t T Z W N 0 a W 9 u M S 9 T Y X l m Y T E v Q X V 0 b 1 J l b W 9 2 Z W R D b 2 x 1 b W 5 z M S 5 7 Q 2 9 s d W 1 u M T M s M T J 9 J n F 1 b 3 Q 7 L C Z x d W 9 0 O 1 N l Y 3 R p b 2 4 x L 1 N h e W Z h M S 9 B d X R v U m V t b 3 Z l Z E N v b H V t b n M x L n t D b 2 x 1 b W 4 x N C w x M 3 0 m c X V v d D s s J n F 1 b 3 Q 7 U 2 V j d G l v b j E v U 2 F 5 Z m E x L 0 F 1 d G 9 S Z W 1 v d m V k Q 2 9 s d W 1 u c z E u e 0 N v b H V t b j E 1 L D E 0 f S Z x d W 9 0 O y w m c X V v d D t T Z W N 0 a W 9 u M S 9 T Y X l m Y T E v Q X V 0 b 1 J l b W 9 2 Z W R D b 2 x 1 b W 5 z M S 5 7 Q 2 9 s d W 1 u M T Y s M T V 9 J n F 1 b 3 Q 7 L C Z x d W 9 0 O 1 N l Y 3 R p b 2 4 x L 1 N h e W Z h M S 9 B d X R v U m V t b 3 Z l Z E N v b H V t b n M x L n t D b 2 x 1 b W 4 x N y w x N n 0 m c X V v d D s s J n F 1 b 3 Q 7 U 2 V j d G l v b j E v U 2 F 5 Z m E x L 0 F 1 d G 9 S Z W 1 v d m V k Q 2 9 s d W 1 u c z E u e 0 N v b H V t b j E 4 L D E 3 f S Z x d W 9 0 O y w m c X V v d D t T Z W N 0 a W 9 u M S 9 T Y X l m Y T E v Q X V 0 b 1 J l b W 9 2 Z W R D b 2 x 1 b W 5 z M S 5 7 Q 2 9 s d W 1 u M T k s M T h 9 J n F 1 b 3 Q 7 L C Z x d W 9 0 O 1 N l Y 3 R p b 2 4 x L 1 N h e W Z h M S 9 B d X R v U m V t b 3 Z l Z E N v b H V t b n M x L n t D b 2 x 1 b W 4 y M C w x O X 0 m c X V v d D s s J n F 1 b 3 Q 7 U 2 V j d G l v b j E v U 2 F 5 Z m E x L 0 F 1 d G 9 S Z W 1 v d m V k Q 2 9 s d W 1 u c z E u e 0 N v b H V t b j I x L D I w f S Z x d W 9 0 O y w m c X V v d D t T Z W N 0 a W 9 u M S 9 T Y X l m Y T E v Q X V 0 b 1 J l b W 9 2 Z W R D b 2 x 1 b W 5 z M S 5 7 Q 2 9 s d W 1 u M j I s M j F 9 J n F 1 b 3 Q 7 L C Z x d W 9 0 O 1 N l Y 3 R p b 2 4 x L 1 N h e W Z h M S 9 B d X R v U m V t b 3 Z l Z E N v b H V t b n M x L n t D b 2 x 1 b W 4 y M y w y M n 0 m c X V v d D s s J n F 1 b 3 Q 7 U 2 V j d G l v b j E v U 2 F 5 Z m E x L 0 F 1 d G 9 S Z W 1 v d m V k Q 2 9 s d W 1 u c z E u e 0 N v b H V t b j I 0 L D I z f S Z x d W 9 0 O y w m c X V v d D t T Z W N 0 a W 9 u M S 9 T Y X l m Y T E v Q X V 0 b 1 J l b W 9 2 Z W R D b 2 x 1 b W 5 z M S 5 7 Q 2 9 s d W 1 u M j U s M j R 9 J n F 1 b 3 Q 7 L C Z x d W 9 0 O 1 N l Y 3 R p b 2 4 x L 1 N h e W Z h M S 9 B d X R v U m V t b 3 Z l Z E N v b H V t b n M x L n t D b 2 x 1 b W 4 y N i w y N X 0 m c X V v d D s s J n F 1 b 3 Q 7 U 2 V j d G l v b j E v U 2 F 5 Z m E x L 0 F 1 d G 9 S Z W 1 v d m V k Q 2 9 s d W 1 u c z E u e 0 N v b H V t b j I 3 L D I 2 f S Z x d W 9 0 O y w m c X V v d D t T Z W N 0 a W 9 u M S 9 T Y X l m Y T E v Q X V 0 b 1 J l b W 9 2 Z W R D b 2 x 1 b W 5 z M S 5 7 Q 2 9 s d W 1 u M j g s M j d 9 J n F 1 b 3 Q 7 L C Z x d W 9 0 O 1 N l Y 3 R p b 2 4 x L 1 N h e W Z h M S 9 B d X R v U m V t b 3 Z l Z E N v b H V t b n M x L n t D b 2 x 1 b W 4 y O S w y O H 0 m c X V v d D s s J n F 1 b 3 Q 7 U 2 V j d G l v b j E v U 2 F 5 Z m E x L 0 F 1 d G 9 S Z W 1 v d m V k Q 2 9 s d W 1 u c z E u e 0 N v b H V t b j M w L D I 5 f S Z x d W 9 0 O y w m c X V v d D t T Z W N 0 a W 9 u M S 9 T Y X l m Y T E v Q X V 0 b 1 J l b W 9 2 Z W R D b 2 x 1 b W 5 z M S 5 7 Q 2 9 s d W 1 u M z E s M z B 9 J n F 1 b 3 Q 7 L C Z x d W 9 0 O 1 N l Y 3 R p b 2 4 x L 1 N h e W Z h M S 9 B d X R v U m V t b 3 Z l Z E N v b H V t b n M x L n t D b 2 x 1 b W 4 z M i w z M X 0 m c X V v d D s s J n F 1 b 3 Q 7 U 2 V j d G l v b j E v U 2 F 5 Z m E x L 0 F 1 d G 9 S Z W 1 v d m V k Q 2 9 s d W 1 u c z E u e 0 N v b H V t b j M z L D M y f S Z x d W 9 0 O y w m c X V v d D t T Z W N 0 a W 9 u M S 9 T Y X l m Y T E v Q X V 0 b 1 J l b W 9 2 Z W R D b 2 x 1 b W 5 z M S 5 7 Q 2 9 s d W 1 u M z Q s M z N 9 J n F 1 b 3 Q 7 L C Z x d W 9 0 O 1 N l Y 3 R p b 2 4 x L 1 N h e W Z h M S 9 B d X R v U m V t b 3 Z l Z E N v b H V t b n M x L n t D b 2 x 1 b W 4 z N S w z N H 0 m c X V v d D s s J n F 1 b 3 Q 7 U 2 V j d G l v b j E v U 2 F 5 Z m E x L 0 F 1 d G 9 S Z W 1 v d m V k Q 2 9 s d W 1 u c z E u e 0 N v b H V t b j M 2 L D M 1 f S Z x d W 9 0 O y w m c X V v d D t T Z W N 0 a W 9 u M S 9 T Y X l m Y T E v Q X V 0 b 1 J l b W 9 2 Z W R D b 2 x 1 b W 5 z M S 5 7 Q 2 9 s d W 1 u M z c s M z Z 9 J n F 1 b 3 Q 7 L C Z x d W 9 0 O 1 N l Y 3 R p b 2 4 x L 1 N h e W Z h M S 9 B d X R v U m V t b 3 Z l Z E N v b H V t b n M x L n t D b 2 x 1 b W 4 z O C w z N 3 0 m c X V v d D s s J n F 1 b 3 Q 7 U 2 V j d G l v b j E v U 2 F 5 Z m E x L 0 F 1 d G 9 S Z W 1 v d m V k Q 2 9 s d W 1 u c z E u e 0 N v b H V t b j M 5 L D M 4 f S Z x d W 9 0 O y w m c X V v d D t T Z W N 0 a W 9 u M S 9 T Y X l m Y T E v Q X V 0 b 1 J l b W 9 2 Z W R D b 2 x 1 b W 5 z M S 5 7 Q 2 9 s d W 1 u N D A s M z l 9 J n F 1 b 3 Q 7 L C Z x d W 9 0 O 1 N l Y 3 R p b 2 4 x L 1 N h e W Z h M S 9 B d X R v U m V t b 3 Z l Z E N v b H V t b n M x L n t D b 2 x 1 b W 4 0 M S w 0 M H 0 m c X V v d D s s J n F 1 b 3 Q 7 U 2 V j d G l v b j E v U 2 F 5 Z m E x L 0 F 1 d G 9 S Z W 1 v d m V k Q 2 9 s d W 1 u c z E u e 0 N v b H V t b j Q y L D Q x f S Z x d W 9 0 O y w m c X V v d D t T Z W N 0 a W 9 u M S 9 T Y X l m Y T E v Q X V 0 b 1 J l b W 9 2 Z W R D b 2 x 1 b W 5 z M S 5 7 Q 2 9 s d W 1 u N D M s N D J 9 J n F 1 b 3 Q 7 L C Z x d W 9 0 O 1 N l Y 3 R p b 2 4 x L 1 N h e W Z h M S 9 B d X R v U m V t b 3 Z l Z E N v b H V t b n M x L n t D b 2 x 1 b W 4 0 N C w 0 M 3 0 m c X V v d D s s J n F 1 b 3 Q 7 U 2 V j d G l v b j E v U 2 F 5 Z m E x L 0 F 1 d G 9 S Z W 1 v d m V k Q 2 9 s d W 1 u c z E u e 0 N v b H V t b j Q 1 L D Q 0 f S Z x d W 9 0 O y w m c X V v d D t T Z W N 0 a W 9 u M S 9 T Y X l m Y T E v Q X V 0 b 1 J l b W 9 2 Z W R D b 2 x 1 b W 5 z M S 5 7 Q 2 9 s d W 1 u N D Y s N D V 9 J n F 1 b 3 Q 7 L C Z x d W 9 0 O 1 N l Y 3 R p b 2 4 x L 1 N h e W Z h M S 9 B d X R v U m V t b 3 Z l Z E N v b H V t b n M x L n t D b 2 x 1 b W 4 0 N y w 0 N n 0 m c X V v d D s s J n F 1 b 3 Q 7 U 2 V j d G l v b j E v U 2 F 5 Z m E x L 0 F 1 d G 9 S Z W 1 v d m V k Q 2 9 s d W 1 u c z E u e 0 N v b H V t b j Q 4 L D Q 3 f S Z x d W 9 0 O y w m c X V v d D t T Z W N 0 a W 9 u M S 9 T Y X l m Y T E v Q X V 0 b 1 J l b W 9 2 Z W R D b 2 x 1 b W 5 z M S 5 7 Q 2 9 s d W 1 u N D k s N D h 9 J n F 1 b 3 Q 7 L C Z x d W 9 0 O 1 N l Y 3 R p b 2 4 x L 1 N h e W Z h M S 9 B d X R v U m V t b 3 Z l Z E N v b H V t b n M x L n t D b 2 x 1 b W 4 1 M C w 0 O X 0 m c X V v d D s s J n F 1 b 3 Q 7 U 2 V j d G l v b j E v U 2 F 5 Z m E x L 0 F 1 d G 9 S Z W 1 v d m V k Q 2 9 s d W 1 u c z E u e 0 N v b H V t b j U x L D U w f S Z x d W 9 0 O y w m c X V v d D t T Z W N 0 a W 9 u M S 9 T Y X l m Y T E v Q X V 0 b 1 J l b W 9 2 Z W R D b 2 x 1 b W 5 z M S 5 7 Q 2 9 s d W 1 u N T I s N T F 9 J n F 1 b 3 Q 7 L C Z x d W 9 0 O 1 N l Y 3 R p b 2 4 x L 1 N h e W Z h M S 9 B d X R v U m V t b 3 Z l Z E N v b H V t b n M x L n t D b 2 x 1 b W 4 1 M y w 1 M n 0 m c X V v d D s s J n F 1 b 3 Q 7 U 2 V j d G l v b j E v U 2 F 5 Z m E x L 0 F 1 d G 9 S Z W 1 v d m V k Q 2 9 s d W 1 u c z E u e 0 N v b H V t b j U 0 L D U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2 F 5 Z m E x L 0 t h e W 5 h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e W Z h M S 9 T Y X l m Y T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l m Y T E v V G F u J U M 0 J U I x d C V D N C V C M W x h b i U y M C V D M y U 5 Q 3 N 0 J T I w Q m l s Z 2 l s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X l m Y T E v R G U l Q z Q l O U Z p J U M 1 J T l G d G l y a W x l b i U y M F Q l Q z M l Q k N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N S q f V z W K F B v j R K V A D + r U U A A A A A A g A A A A A A E G Y A A A A B A A A g A A A A I 5 9 n Q k 4 E + 4 e i s p 9 e y 9 1 7 k g G g a 5 J g v 2 I 6 z i C + L s L O i q M A A A A A D o A A A A A C A A A g A A A A H 3 2 I 7 2 L 0 J G e K u W q 6 d l R b 8 m 3 4 6 s w Q k B G p F k M i 7 s 1 Z u r h Q A A A A v n L v P v O 7 N z 4 H S y p V j R 0 5 m + b Y + g m n R f T 7 R e A + q + i M g X p u Q Z Y L l 5 c u w Z d + c R o J 7 y R i q m Y M H v R x M 8 W d f g 9 + 7 C Z R / W Y x t k f X A k U K o d O L l h V Z S H 5 A A A A A e Z q m e P B h 7 t Y a W Q e c 4 I E O H s x t M r h / 5 Z B b W t N + O 4 O L G U L I 5 h 6 z i 0 g r T l j C 5 S T 4 K T w y m u q u u q J A 9 g t x 8 y 0 I l u y L C A = = < / D a t a M a s h u p > 
</file>

<file path=customXml/itemProps1.xml><?xml version="1.0" encoding="utf-8"?>
<ds:datastoreItem xmlns:ds="http://schemas.openxmlformats.org/officeDocument/2006/customXml" ds:itemID="{8E112D00-3749-4D0C-8EA7-AFB22B7D633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8</vt:i4>
      </vt:variant>
    </vt:vector>
  </HeadingPairs>
  <TitlesOfParts>
    <vt:vector size="17" baseType="lpstr">
      <vt:lpstr>Anasayfa</vt:lpstr>
      <vt:lpstr>Bilgiler</vt:lpstr>
      <vt:lpstr>Türkçe</vt:lpstr>
      <vt:lpstr>Matematik</vt:lpstr>
      <vt:lpstr>Hayat Bilgisi</vt:lpstr>
      <vt:lpstr>Görsel Sanatlar</vt:lpstr>
      <vt:lpstr>Müzik</vt:lpstr>
      <vt:lpstr>Beden Eğitimi ve Oyun</vt:lpstr>
      <vt:lpstr>Davranış</vt:lpstr>
      <vt:lpstr>'Beden Eğitimi ve Oyun'!Yazdırma_Alanı</vt:lpstr>
      <vt:lpstr>Bilgiler!Yazdırma_Alanı</vt:lpstr>
      <vt:lpstr>Davranış!Yazdırma_Alanı</vt:lpstr>
      <vt:lpstr>'Görsel Sanatlar'!Yazdırma_Alanı</vt:lpstr>
      <vt:lpstr>'Hayat Bilgisi'!Yazdırma_Alanı</vt:lpstr>
      <vt:lpstr>Matematik!Yazdırma_Alanı</vt:lpstr>
      <vt:lpstr>Müzik!Yazdırma_Alanı</vt:lpstr>
      <vt:lpstr>Türkçe!Yazdırma_Alanı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2024-04-30T07:09:54Z</dcterms:modified>
</cp:coreProperties>
</file>